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jgaviriam\Documents\Documentos\Comunicaciones 2024\Trabajo Grupo de Comunicaciones\Material GLPI\Planeación\Enero\"/>
    </mc:Choice>
  </mc:AlternateContent>
  <xr:revisionPtr revIDLastSave="0" documentId="8_{B3BCD19B-59AD-4B0B-A3BC-4289BD6FF0D4}" xr6:coauthVersionLast="36" xr6:coauthVersionMax="36" xr10:uidLastSave="{00000000-0000-0000-0000-000000000000}"/>
  <bookViews>
    <workbookView xWindow="0" yWindow="0" windowWidth="21600" windowHeight="9720" xr2:uid="{3636314F-B81A-47EB-9076-FD2C60C3A6B9}"/>
  </bookViews>
  <sheets>
    <sheet name="2024 - 2027" sheetId="7" r:id="rId1"/>
  </sheet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7" l="1"/>
  <c r="G53" i="7"/>
  <c r="G39" i="7"/>
  <c r="G36" i="7"/>
  <c r="G34" i="7"/>
  <c r="G22" i="7"/>
  <c r="G18" i="7"/>
  <c r="G10" i="7"/>
  <c r="G6" i="7"/>
  <c r="G73" i="7"/>
  <c r="G72" i="7"/>
  <c r="G71" i="7"/>
  <c r="G70" i="7"/>
  <c r="G66" i="7"/>
  <c r="G65" i="7"/>
  <c r="G63" i="7"/>
  <c r="G59" i="7"/>
  <c r="G58" i="7"/>
  <c r="G51" i="7"/>
  <c r="G47" i="7"/>
  <c r="G46" i="7"/>
  <c r="G45" i="7"/>
  <c r="G44" i="7"/>
  <c r="G40" i="7"/>
  <c r="G38" i="7"/>
  <c r="G35" i="7"/>
  <c r="G33" i="7"/>
  <c r="G29" i="7"/>
  <c r="G28" i="7"/>
  <c r="G24" i="7"/>
  <c r="G23" i="7"/>
  <c r="G16" i="7"/>
  <c r="G15" i="7"/>
  <c r="G14" i="7"/>
  <c r="F74" i="7"/>
  <c r="D74" i="7"/>
  <c r="C74" i="7"/>
  <c r="E74" i="7"/>
  <c r="G74" i="7" l="1"/>
</calcChain>
</file>

<file path=xl/sharedStrings.xml><?xml version="1.0" encoding="utf-8"?>
<sst xmlns="http://schemas.openxmlformats.org/spreadsheetml/2006/main" count="87" uniqueCount="79">
  <si>
    <t xml:space="preserve">ID Proyecto </t>
  </si>
  <si>
    <t>PTI01</t>
  </si>
  <si>
    <t>Optimizar los procedimientos relacionados con los procesos de cara a la Inspección Vigilancia y Control de las Cajas de Compensación Familiar y por otro lado optimizar los trámites y OPAs de cara al ciudadano y los grupos de valor de la Entidad utilizando nuevas tecnologías.</t>
  </si>
  <si>
    <t>Oficina de Tecnologías de la Información y las Comunicaciones</t>
  </si>
  <si>
    <t>PTI02</t>
  </si>
  <si>
    <t>Analizar integralmente la Entidad desde diferentes perspectivas o dimensiones, con el propósito de obtener, evaluar y diagnosticar su estado actual, establecer el estado deseado y plantear un mapa de ruta de transformación digital.</t>
  </si>
  <si>
    <t>PTI03</t>
  </si>
  <si>
    <t>Modernizar el sistema de información SIMON de acuerdo con las brechas encontradas en los ejercicios de arquitectura empresarial, los cambios requeridos por las áreas y las mejoras identificadas en la operación.</t>
  </si>
  <si>
    <t>PTI04</t>
  </si>
  <si>
    <t>PTI05</t>
  </si>
  <si>
    <t>Fortalecer la interacción con las entidades públicas y optimizar la labor del Estado a través de la implementación de los Servicios Ciudadanos Digitales: Carpeta Ciudadana, Interoperabilidad y Autenticación Digital</t>
  </si>
  <si>
    <t>PTI06</t>
  </si>
  <si>
    <t>Mejoras en la Sede Electrónica y la Intranet para una mejor experiencia del usuario y cumplimiento de los lineamientos del Ministerio TIC.  Incluye:</t>
  </si>
  <si>
    <t>PTI07</t>
  </si>
  <si>
    <t xml:space="preserve">Este proyecto busca definir y desarrollar acciones enfocadas en movilizar a los grupos de interés para lograr usar y apropiar los diferentes componentes de TI con que cuenta la entidad y gestionar el cambio. </t>
  </si>
  <si>
    <t>PTI08</t>
  </si>
  <si>
    <t>Este proyecto pretende tomar acciones encaminadas en mejorar las actividades realizadas por el proceso de acuerdo con las brechas encontradas en los ejercicios de arquitectura empresarial y las mejoras identificadas en la operación.</t>
  </si>
  <si>
    <t>PTI09</t>
  </si>
  <si>
    <t>Realizar ejercicios de analítica sobre los fondos del sistema del subsidio familiar, fortalecer la integridad de la información, datos como servicio, e implementación de herramienta.</t>
  </si>
  <si>
    <t>PTI10</t>
  </si>
  <si>
    <t>Tomar acciones encaminadas a mejorar la ciberseguridad de la información de la entidad de acuerdo con las evaluaciones realizadas y los lineamientos y buenas prácticas</t>
  </si>
  <si>
    <t>PTI11</t>
  </si>
  <si>
    <t>Fortalecer los procesos de innovación para el mejoramiento continuo del Sistema de Subsidio Familiar a través del desarrollo de procesos de innovación con los diferentes actores del sistema y soportar a través de herramientas para la gestión del conocimiento</t>
  </si>
  <si>
    <t>Adoptar buenas prácticas en los sistemas de información de la SSF</t>
  </si>
  <si>
    <t>Implementar estrategias de monitoreo y alertas para gestionar la capacidad de la infraestructura de TI</t>
  </si>
  <si>
    <t>Plan de implementación de automatización de los procesos y trámites priorizados, e implementación correspondiente</t>
  </si>
  <si>
    <t>Implementación de los procesos y trámites priorizados</t>
  </si>
  <si>
    <t>Oficina Asesora de Planeación
Oficina de Tecnologías de la Información y las Comunicaciones</t>
  </si>
  <si>
    <t>Responsable</t>
  </si>
  <si>
    <t>Nombre / Descripción</t>
  </si>
  <si>
    <t>Total</t>
  </si>
  <si>
    <t>Implementación del proceso de arquitectura empresarial, socializar y documentar, Puesta en funcionamiento la mesa técnica de arquitectura empresarial</t>
  </si>
  <si>
    <t>Implementar los lineamentos de usabilidad y accesibilidad e implementar la autenticación digital en la sede electrónica. Implementar la intranet de la entidad</t>
  </si>
  <si>
    <t>Elaborar actividades de gestión del cambio y uso y apropiación para la tecnología y la transformación digital</t>
  </si>
  <si>
    <t xml:space="preserve">Actualizar políticas, actualizar matriz de riesgos, actualizar, fortalecer e implementar procedimientos, actualizar roles de equipo, detallar caracterización de usuarios OTIC, Actualizar inventario de servicios de TI e indicadores de proceso. </t>
  </si>
  <si>
    <t>Desarrollar las metodologías planteadas en la política de gobierno de datos, Puesta en funcionamiento la mesa técnica de gobierno y analítica de datos, ejercicios de analítica con los fondos de ley, implementación de herramienta de gobierno de datos. Implementar arquitecturas de referencia,</t>
  </si>
  <si>
    <t>Fortalecer los procesos de innovación para el mejoramiento continuo del Sistema de Subsidio Familiar a través del gobierno de la innovación en la OTIC</t>
  </si>
  <si>
    <t>Adoptar una arquitectura de referencia que incluya principios y lineamientos para intercambio de información, componentes transversales de integración que apliquen políticas de seguridad, que garanticen la confidencialidad, que ayuden a auditar sistemas, y que ayuden a auditar sistemas. Implementar el Ciclo de Vida de los sistemas de información de acuerdo con la Guía de Desarrollo Seguro en su propuesta de situación futura. Implementar la gestión del cambio de los sistemas de información</t>
  </si>
  <si>
    <t>Planear e implementar estrategias de monitoreo y alertas para gestionar la capacidad de la infraestructura de TI</t>
  </si>
  <si>
    <t>Ejercicios de arquitectura empresarial de la entidad</t>
  </si>
  <si>
    <t>Convertir proceso en estratégico</t>
  </si>
  <si>
    <t>implementación del plan de implementación de servicios de intercambio de información y del gobierno de datos (PETI sectorial), implementar herramienta de gobierno de datos</t>
  </si>
  <si>
    <t>realizar ejercicios de innovación a través de la metodología adoptada por la SSF, implementar una herramienta para la gestión del conocimiento</t>
  </si>
  <si>
    <t xml:space="preserve">Implementar la gestión de ambientes en bases de datos, Disminuir los tiempos de respuesta de mejoras en los sistemas de información, Optimización del cumplimiento de ANS.  </t>
  </si>
  <si>
    <t>Implementar nuevo proceso</t>
  </si>
  <si>
    <t>Revisar las evaluaciones y desarrollar un plan de seguridad y privacidad, un plan de tratamiento de riesgos</t>
  </si>
  <si>
    <t>realizar ejercicios de innovación a través de la metodología adoptada por la SSF</t>
  </si>
  <si>
    <t>Exploración e identificación de oportunidades de innovación en el sector de TI, con el uso de nuevas tecnologías para potencialización de servicios de TI.</t>
  </si>
  <si>
    <t>Gobierno digital y desarrollo de la arquitectura institucional con soluciones de tecnología como valor estrategico en el sector</t>
  </si>
  <si>
    <t>Servicios institucionales para el relacionamiento con el ciudadano con implementación de automatización, digitalización y racionalización de trámites</t>
  </si>
  <si>
    <t>Desarrollo continuo del ecosistema tecnologico, con evaluación de tecnologías emergentes, para generar innovación en los servicios de TI</t>
  </si>
  <si>
    <t>Apoyar las iniciativas sectoriales del Plan Nacional de Desarrollo – PND, mediante el modelo de interoperabilidad sectorial.</t>
  </si>
  <si>
    <t>Fortalecimiento de la seguridad de la información: políticas, mitigación de vulnerabilidades y controles efectivos</t>
  </si>
  <si>
    <t>Seguimiento y optimización de los servicios de TI para aportar un valor agregado al uso de las tecnologias de la información en la entidad</t>
  </si>
  <si>
    <t>Acceso y disponibilidad de la información del sistema del subsidio familiar para el uso de datos de parte de diferentes grupos de interes</t>
  </si>
  <si>
    <t>Gestión en la modernización de la infraestructura tecnológica segura, confiable y dimensionada en capacidad y disponibilidad requerida.</t>
  </si>
  <si>
    <t>Incrementar la eficiencia en los procesos de la entidad mediante la transformación digital, con apoyo de la plataforma BPM</t>
  </si>
  <si>
    <t>Articulación de estrategias sectoriales y capacidades institucionales en el logro de objetivos estrategicos y generación de valor público</t>
  </si>
  <si>
    <t>Plan de desarrollo SIMON. Brechas encontradas en los ejercicios de arquitectura empresarial, los cambios requeridos por las áreas y las mejoras identificadas en la operación.</t>
  </si>
  <si>
    <t>Plan de desarrollo SIGER. Brechas encontradas en los ejercicios de arquitectura empresarial, los cambios requeridos por las áreas y las mejoras identificadas en la operación.</t>
  </si>
  <si>
    <t>Sistemas de información de apoyo al IVC: propuesta de valor a las necesidades de las areas misionales</t>
  </si>
  <si>
    <t>Desarrollo del plan sectorial de transformación digital y gobierno digital</t>
  </si>
  <si>
    <t>El proyecto asegura participación en inicativas del Sector, en materia de arquitectura empresarial, analítica de datos, seguridad de la información, servicios ciudadanos digitales y estado abierto dentro del desarrollo del gobierno digital</t>
  </si>
  <si>
    <t>Seguimiento a la gestión de las CCF y percepción del servicio en atención al bienestar de trabajdores y grupo beneficiarios</t>
  </si>
  <si>
    <t>Potencializar infraestructura de TI para atender requerimientos operacionales y proyección de la demanda para asegurar capacidad y performance de los diferentes compoentes de la infraestructura conforme a la arquitectura objetivo establecida</t>
  </si>
  <si>
    <t xml:space="preserve">Implementación plan de servicios de intercambio de información (PETI Sectorial). </t>
  </si>
  <si>
    <t>Implementar el gobierno de los SCD, implementar estándares de interoperabilidad, implementar interoperabilidad y autenticación digital sede electrónica, inventario de servicios de intercambio de información requeridos actuales y futuros y su plan de implementación (PETI Sectorial). Iniciar implementación, integración Eflow, integrar trámites y carpeta ciudadana.</t>
  </si>
  <si>
    <t>Desarrollo de planes de potencialización de los componente de infraestructura tecnologica</t>
  </si>
  <si>
    <t xml:space="preserve">Revisar las evaluaciones y desarrollar un plan de seguridad y privacidad, un plan de tratamiento de riesgos. </t>
  </si>
  <si>
    <t>Puesta en funcionamiento la mesa técnica de seguridad de la información, Continuidad de operaciones, Gestión de riesgos y Protección de datos personales, implementar y monitorear política de seguridad</t>
  </si>
  <si>
    <t>Servicio de renovación de licencias y servicios de soporte por ANS</t>
  </si>
  <si>
    <t>Servicio de renovación de licencias herramientas de desarrollo</t>
  </si>
  <si>
    <t>Servicio de renovación de licencias y servicios de soporte platataforma inteligencia de negocios</t>
  </si>
  <si>
    <t>Servicio de renovación de licencias y servicios de soporte SQL Server</t>
  </si>
  <si>
    <t>El proyecto comprende las iniciativas desde las areas misionales por generar y fortalecer capacidades institucionales con apoyo de solucones de tecnología para hacer seguimiento a la gestión y prestación de servicios estructurados en el sistema del subsidio familiar para el beneficio de trabajadores y grupos de interes</t>
  </si>
  <si>
    <t>Servicio de licencias y soporte de herramientas para la gestión de la seguridad de la información</t>
  </si>
  <si>
    <t>Gestión de la infraestructura tecnologica</t>
  </si>
  <si>
    <t>TOTALES POR VIGENCIA</t>
  </si>
  <si>
    <t>Oficina de Tecnologías de la Información y las Comunicaciones
Superintendencias Delegadas de la entida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</si>
</sst>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_-;\-&quot;$&quot;* #,##0_-;_-&quot;$&quot;* &quot;-&quot;_-;_-@_-"/>
    <numFmt numFmtId="165" formatCode="_-&quot;$&quot;\ * #,##0_-;\-&quot;$&quot;\ * #,##0_-;_-&quot;$&quot;\ * &quot;-&quot;??_-;_-@_-"/>
  </numFmts>
  <fonts count="5" x14ac:knownFonts="1">
    <font>
      <sz val="11"/>
      <color theme="1"/>
      <name val="Calibri"/>
      <family val="2"/>
      <scheme val="minor"/>
    </font>
    <font>
      <sz val="11"/>
      <color theme="1"/>
      <name val="Calibri"/>
      <family val="2"/>
      <scheme val="minor"/>
    </font>
    <font>
      <b/>
      <sz val="9"/>
      <color rgb="FFFFFFFF"/>
      <name val="Arial"/>
      <family val="2"/>
    </font>
    <font>
      <sz val="9"/>
      <color rgb="FF000000"/>
      <name val="Arial"/>
      <family val="2"/>
    </font>
    <font>
      <sz val="9"/>
      <color theme="1"/>
      <name val="Calibri"/>
      <family val="2"/>
      <scheme val="minor"/>
    </font>
  </fonts>
  <fills count="3">
    <fill>
      <patternFill patternType="none"/>
    </fill>
    <fill>
      <patternFill patternType="gray125"/>
    </fill>
    <fill>
      <patternFill patternType="solid">
        <fgColor rgb="FF632423"/>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2" borderId="2"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164" fontId="3" fillId="0" borderId="5" xfId="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justify" vertical="center" wrapText="1"/>
    </xf>
    <xf numFmtId="0" fontId="4" fillId="0" borderId="0" xfId="0" applyFont="1" applyAlignment="1">
      <alignment vertical="center"/>
    </xf>
    <xf numFmtId="0" fontId="3" fillId="0" borderId="0" xfId="0" applyFont="1" applyAlignment="1">
      <alignment horizontal="center" vertical="center"/>
    </xf>
    <xf numFmtId="164" fontId="4" fillId="0" borderId="5" xfId="1" applyFont="1" applyFill="1" applyBorder="1" applyAlignment="1">
      <alignment vertical="center"/>
    </xf>
    <xf numFmtId="0" fontId="4" fillId="0" borderId="0" xfId="0" applyFont="1" applyAlignment="1">
      <alignment vertical="center" wrapText="1"/>
    </xf>
    <xf numFmtId="0" fontId="3" fillId="0" borderId="5" xfId="0" applyFont="1" applyFill="1" applyBorder="1" applyAlignment="1">
      <alignment vertical="center" wrapText="1"/>
    </xf>
    <xf numFmtId="164" fontId="3" fillId="0" borderId="5" xfId="1" applyFont="1" applyFill="1" applyBorder="1" applyAlignment="1">
      <alignment vertical="center" wrapText="1"/>
    </xf>
    <xf numFmtId="0" fontId="4" fillId="0" borderId="5" xfId="0" applyFont="1" applyFill="1" applyBorder="1" applyAlignment="1">
      <alignment vertical="center"/>
    </xf>
    <xf numFmtId="0" fontId="2" fillId="2" borderId="7" xfId="0" applyFont="1" applyFill="1" applyBorder="1" applyAlignment="1">
      <alignment horizontal="left" vertical="center" wrapText="1"/>
    </xf>
    <xf numFmtId="0" fontId="3" fillId="0" borderId="14" xfId="0" applyFont="1" applyFill="1" applyBorder="1" applyAlignment="1">
      <alignment horizontal="left" vertical="center" wrapText="1"/>
    </xf>
    <xf numFmtId="164" fontId="3" fillId="0" borderId="14" xfId="1" applyFont="1" applyFill="1" applyBorder="1" applyAlignment="1">
      <alignment horizontal="left" vertical="center" wrapText="1"/>
    </xf>
    <xf numFmtId="164" fontId="4" fillId="0" borderId="15" xfId="1" applyFont="1" applyFill="1" applyBorder="1" applyAlignment="1">
      <alignment vertical="center"/>
    </xf>
    <xf numFmtId="164" fontId="4" fillId="0" borderId="12" xfId="1" applyFont="1" applyFill="1" applyBorder="1" applyAlignment="1">
      <alignment vertical="center"/>
    </xf>
    <xf numFmtId="164" fontId="4" fillId="0" borderId="14" xfId="1" applyFont="1" applyFill="1" applyBorder="1" applyAlignment="1">
      <alignment vertical="center"/>
    </xf>
    <xf numFmtId="0" fontId="3" fillId="0" borderId="14" xfId="0" applyFont="1" applyFill="1" applyBorder="1" applyAlignment="1">
      <alignment horizontal="justify" vertical="center" wrapText="1"/>
    </xf>
    <xf numFmtId="0" fontId="3" fillId="0" borderId="16" xfId="0" applyFont="1" applyFill="1" applyBorder="1" applyAlignment="1">
      <alignment horizontal="left" vertical="center" wrapText="1"/>
    </xf>
    <xf numFmtId="164" fontId="3" fillId="0" borderId="16" xfId="1" applyFont="1" applyFill="1" applyBorder="1" applyAlignment="1">
      <alignment vertical="center" wrapText="1"/>
    </xf>
    <xf numFmtId="164" fontId="4" fillId="0" borderId="16" xfId="1" applyFont="1" applyFill="1" applyBorder="1" applyAlignment="1">
      <alignment vertical="center"/>
    </xf>
    <xf numFmtId="164" fontId="4" fillId="0" borderId="17" xfId="1" applyFont="1" applyFill="1" applyBorder="1" applyAlignment="1">
      <alignment vertical="center"/>
    </xf>
    <xf numFmtId="46" fontId="3" fillId="0" borderId="14" xfId="0" applyNumberFormat="1" applyFont="1" applyFill="1" applyBorder="1" applyAlignment="1">
      <alignment horizontal="justify" vertical="center" wrapText="1"/>
    </xf>
    <xf numFmtId="165" fontId="2" fillId="2" borderId="7" xfId="2"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164" fontId="2" fillId="2" borderId="2" xfId="1" applyFont="1" applyFill="1" applyBorder="1" applyAlignment="1">
      <alignment horizontal="center" vertical="center" wrapText="1"/>
    </xf>
    <xf numFmtId="164" fontId="2" fillId="2" borderId="3" xfId="1" applyFont="1" applyFill="1" applyBorder="1" applyAlignment="1">
      <alignment horizontal="center" vertical="center" wrapText="1"/>
    </xf>
    <xf numFmtId="164" fontId="2" fillId="2" borderId="4" xfId="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cellXfs>
  <cellStyles count="3">
    <cellStyle name="Moneda" xfId="2" builtinId="4"/>
    <cellStyle name="Moneda [0]" xfId="1" builtinId="7"/>
    <cellStyle name="Normal" xfId="0" builtinId="0"/>
  </cellStyles>
  <dxfs count="0"/>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9D42-211E-4253-A111-A0AF0DBF72BE}">
  <dimension ref="A1:G85"/>
  <sheetViews>
    <sheetView showGridLines="0" tabSelected="1" zoomScaleNormal="100" workbookViewId="0">
      <selection activeCell="H8" sqref="H8"/>
    </sheetView>
  </sheetViews>
  <sheetFormatPr baseColWidth="10" defaultColWidth="11.42578125" defaultRowHeight="12" x14ac:dyDescent="0.25"/>
  <cols>
    <col min="1" max="1" width="11.42578125" style="6"/>
    <col min="2" max="2" width="56.7109375" style="6" customWidth="1"/>
    <col min="3" max="7" width="18.85546875" style="6" customWidth="1"/>
    <col min="8" max="16384" width="11.42578125" style="6"/>
  </cols>
  <sheetData>
    <row r="1" spans="1:7" ht="24.6" customHeight="1" thickBot="1" x14ac:dyDescent="0.3">
      <c r="B1" s="7"/>
      <c r="C1" s="2">
        <v>2024</v>
      </c>
      <c r="D1" s="2">
        <v>2025</v>
      </c>
      <c r="E1" s="2">
        <v>2026</v>
      </c>
      <c r="F1" s="2">
        <v>2027</v>
      </c>
      <c r="G1" s="2" t="s">
        <v>30</v>
      </c>
    </row>
    <row r="2" spans="1:7" ht="24.6" customHeight="1" thickBot="1" x14ac:dyDescent="0.3">
      <c r="B2" s="13" t="s">
        <v>0</v>
      </c>
      <c r="C2" s="1" t="s">
        <v>29</v>
      </c>
      <c r="D2" s="43" t="s">
        <v>28</v>
      </c>
      <c r="E2" s="44"/>
      <c r="F2" s="44"/>
      <c r="G2" s="45"/>
    </row>
    <row r="3" spans="1:7" ht="24.6" customHeight="1" x14ac:dyDescent="0.25">
      <c r="A3" s="31" t="s">
        <v>1</v>
      </c>
      <c r="B3" s="40" t="s">
        <v>51</v>
      </c>
      <c r="C3" s="41"/>
      <c r="D3" s="41"/>
      <c r="E3" s="41"/>
      <c r="F3" s="41"/>
      <c r="G3" s="42"/>
    </row>
    <row r="4" spans="1:7" ht="31.9" customHeight="1" x14ac:dyDescent="0.25">
      <c r="A4" s="32"/>
      <c r="B4" s="37" t="s">
        <v>27</v>
      </c>
      <c r="C4" s="38"/>
      <c r="D4" s="38"/>
      <c r="E4" s="38"/>
      <c r="F4" s="38"/>
      <c r="G4" s="39"/>
    </row>
    <row r="5" spans="1:7" ht="31.9" customHeight="1" x14ac:dyDescent="0.25">
      <c r="A5" s="32"/>
      <c r="B5" s="37" t="s">
        <v>62</v>
      </c>
      <c r="C5" s="38"/>
      <c r="D5" s="38"/>
      <c r="E5" s="38"/>
      <c r="F5" s="38"/>
      <c r="G5" s="39"/>
    </row>
    <row r="6" spans="1:7" ht="14.25" customHeight="1" thickBot="1" x14ac:dyDescent="0.3">
      <c r="A6" s="33"/>
      <c r="B6" s="14" t="s">
        <v>61</v>
      </c>
      <c r="C6" s="15">
        <v>200000000</v>
      </c>
      <c r="D6" s="15">
        <v>220000000</v>
      </c>
      <c r="E6" s="15">
        <v>250000000</v>
      </c>
      <c r="F6" s="15">
        <v>280000000</v>
      </c>
      <c r="G6" s="16">
        <f>SUM(C6:F6)</f>
        <v>950000000</v>
      </c>
    </row>
    <row r="7" spans="1:7" ht="24.6" customHeight="1" x14ac:dyDescent="0.25">
      <c r="A7" s="31" t="s">
        <v>4</v>
      </c>
      <c r="B7" s="40" t="s">
        <v>57</v>
      </c>
      <c r="C7" s="41"/>
      <c r="D7" s="41"/>
      <c r="E7" s="41"/>
      <c r="F7" s="41"/>
      <c r="G7" s="42"/>
    </row>
    <row r="8" spans="1:7" ht="31.9" customHeight="1" x14ac:dyDescent="0.25">
      <c r="A8" s="32"/>
      <c r="B8" s="37" t="s">
        <v>78</v>
      </c>
      <c r="C8" s="38"/>
      <c r="D8" s="38"/>
      <c r="E8" s="38"/>
      <c r="F8" s="38"/>
      <c r="G8" s="39"/>
    </row>
    <row r="9" spans="1:7" ht="31.9" customHeight="1" x14ac:dyDescent="0.25">
      <c r="A9" s="32"/>
      <c r="B9" s="37" t="s">
        <v>74</v>
      </c>
      <c r="C9" s="38"/>
      <c r="D9" s="38"/>
      <c r="E9" s="38"/>
      <c r="F9" s="38"/>
      <c r="G9" s="39"/>
    </row>
    <row r="10" spans="1:7" ht="24.75" thickBot="1" x14ac:dyDescent="0.3">
      <c r="A10" s="33"/>
      <c r="B10" s="14" t="s">
        <v>63</v>
      </c>
      <c r="C10" s="15">
        <v>150000000</v>
      </c>
      <c r="D10" s="15">
        <v>165000000</v>
      </c>
      <c r="E10" s="15">
        <v>180000000</v>
      </c>
      <c r="F10" s="15">
        <v>200000000</v>
      </c>
      <c r="G10" s="16">
        <f>SUM(C10:F10)</f>
        <v>695000000</v>
      </c>
    </row>
    <row r="11" spans="1:7" ht="24.6" customHeight="1" thickBot="1" x14ac:dyDescent="0.3">
      <c r="A11" s="31" t="s">
        <v>6</v>
      </c>
      <c r="B11" s="34" t="s">
        <v>53</v>
      </c>
      <c r="C11" s="35"/>
      <c r="D11" s="35"/>
      <c r="E11" s="35"/>
      <c r="F11" s="35"/>
      <c r="G11" s="36"/>
    </row>
    <row r="12" spans="1:7" ht="24.6" customHeight="1" thickBot="1" x14ac:dyDescent="0.3">
      <c r="A12" s="32"/>
      <c r="B12" s="28" t="s">
        <v>3</v>
      </c>
      <c r="C12" s="29"/>
      <c r="D12" s="29"/>
      <c r="E12" s="29"/>
      <c r="F12" s="29"/>
      <c r="G12" s="30"/>
    </row>
    <row r="13" spans="1:7" ht="31.9" customHeight="1" x14ac:dyDescent="0.25">
      <c r="A13" s="32"/>
      <c r="B13" s="28" t="s">
        <v>16</v>
      </c>
      <c r="C13" s="29"/>
      <c r="D13" s="29"/>
      <c r="E13" s="29"/>
      <c r="F13" s="29"/>
      <c r="G13" s="30"/>
    </row>
    <row r="14" spans="1:7" ht="48" x14ac:dyDescent="0.25">
      <c r="A14" s="32"/>
      <c r="B14" s="4" t="s">
        <v>34</v>
      </c>
      <c r="C14" s="3">
        <v>100000000</v>
      </c>
      <c r="D14" s="8"/>
      <c r="E14" s="8"/>
      <c r="F14" s="8"/>
      <c r="G14" s="17">
        <f>SUM(C14:F14)</f>
        <v>100000000</v>
      </c>
    </row>
    <row r="15" spans="1:7" x14ac:dyDescent="0.25">
      <c r="A15" s="32"/>
      <c r="B15" s="4" t="s">
        <v>40</v>
      </c>
      <c r="C15" s="8"/>
      <c r="D15" s="3">
        <v>80000000</v>
      </c>
      <c r="E15" s="8"/>
      <c r="F15" s="8"/>
      <c r="G15" s="17">
        <f>SUM(C15:F15)</f>
        <v>80000000</v>
      </c>
    </row>
    <row r="16" spans="1:7" x14ac:dyDescent="0.25">
      <c r="A16" s="32"/>
      <c r="B16" s="4" t="s">
        <v>44</v>
      </c>
      <c r="C16" s="8"/>
      <c r="D16" s="3">
        <v>50000000</v>
      </c>
      <c r="E16" s="3"/>
      <c r="F16" s="3"/>
      <c r="G16" s="17">
        <f>SUM(C16:F16)</f>
        <v>50000000</v>
      </c>
    </row>
    <row r="17" spans="1:7" ht="28.5" customHeight="1" x14ac:dyDescent="0.25">
      <c r="A17" s="32"/>
      <c r="B17" s="26" t="s">
        <v>14</v>
      </c>
      <c r="C17" s="26"/>
      <c r="D17" s="26"/>
      <c r="E17" s="26"/>
      <c r="F17" s="26"/>
      <c r="G17" s="27"/>
    </row>
    <row r="18" spans="1:7" ht="24.75" thickBot="1" x14ac:dyDescent="0.3">
      <c r="A18" s="33"/>
      <c r="B18" s="14" t="s">
        <v>33</v>
      </c>
      <c r="C18" s="15">
        <v>165000000</v>
      </c>
      <c r="D18" s="15">
        <v>182000000</v>
      </c>
      <c r="E18" s="15">
        <v>200000000</v>
      </c>
      <c r="F18" s="15">
        <v>220000000</v>
      </c>
      <c r="G18" s="16">
        <f>SUM(C18:F18)</f>
        <v>767000000</v>
      </c>
    </row>
    <row r="19" spans="1:7" ht="24.6" customHeight="1" thickBot="1" x14ac:dyDescent="0.3">
      <c r="A19" s="31" t="s">
        <v>8</v>
      </c>
      <c r="B19" s="34" t="s">
        <v>56</v>
      </c>
      <c r="C19" s="35"/>
      <c r="D19" s="35"/>
      <c r="E19" s="35"/>
      <c r="F19" s="35"/>
      <c r="G19" s="36"/>
    </row>
    <row r="20" spans="1:7" ht="24.6" customHeight="1" thickBot="1" x14ac:dyDescent="0.3">
      <c r="A20" s="32"/>
      <c r="B20" s="28" t="s">
        <v>27</v>
      </c>
      <c r="C20" s="29"/>
      <c r="D20" s="29"/>
      <c r="E20" s="29"/>
      <c r="F20" s="29"/>
      <c r="G20" s="30"/>
    </row>
    <row r="21" spans="1:7" ht="31.9" customHeight="1" x14ac:dyDescent="0.25">
      <c r="A21" s="32"/>
      <c r="B21" s="28" t="s">
        <v>2</v>
      </c>
      <c r="C21" s="29"/>
      <c r="D21" s="29"/>
      <c r="E21" s="29"/>
      <c r="F21" s="29"/>
      <c r="G21" s="30"/>
    </row>
    <row r="22" spans="1:7" ht="27.75" customHeight="1" x14ac:dyDescent="0.25">
      <c r="A22" s="32"/>
      <c r="B22" s="4" t="s">
        <v>70</v>
      </c>
      <c r="C22" s="8">
        <v>400000000</v>
      </c>
      <c r="D22" s="8">
        <v>450000000</v>
      </c>
      <c r="E22" s="8">
        <v>500000000</v>
      </c>
      <c r="F22" s="8">
        <v>550000000</v>
      </c>
      <c r="G22" s="17">
        <f>SUM(C22:F22)</f>
        <v>1900000000</v>
      </c>
    </row>
    <row r="23" spans="1:7" ht="24" x14ac:dyDescent="0.25">
      <c r="A23" s="32"/>
      <c r="B23" s="4" t="s">
        <v>25</v>
      </c>
      <c r="C23" s="8">
        <v>400000000</v>
      </c>
      <c r="D23" s="8"/>
      <c r="E23" s="8"/>
      <c r="F23" s="8"/>
      <c r="G23" s="17">
        <f>SUM(C23:F23)</f>
        <v>400000000</v>
      </c>
    </row>
    <row r="24" spans="1:7" ht="12.75" thickBot="1" x14ac:dyDescent="0.3">
      <c r="A24" s="33"/>
      <c r="B24" s="14" t="s">
        <v>26</v>
      </c>
      <c r="C24" s="18"/>
      <c r="D24" s="18">
        <v>300000000</v>
      </c>
      <c r="E24" s="18">
        <v>350000000</v>
      </c>
      <c r="F24" s="18">
        <v>400000000</v>
      </c>
      <c r="G24" s="16">
        <f>SUM(C24:F24)</f>
        <v>1050000000</v>
      </c>
    </row>
    <row r="25" spans="1:7" ht="24.6" customHeight="1" thickBot="1" x14ac:dyDescent="0.3">
      <c r="A25" s="31" t="s">
        <v>9</v>
      </c>
      <c r="B25" s="34" t="s">
        <v>48</v>
      </c>
      <c r="C25" s="35"/>
      <c r="D25" s="35"/>
      <c r="E25" s="35"/>
      <c r="F25" s="35"/>
      <c r="G25" s="36"/>
    </row>
    <row r="26" spans="1:7" ht="24.6" customHeight="1" thickBot="1" x14ac:dyDescent="0.3">
      <c r="A26" s="32"/>
      <c r="B26" s="28" t="s">
        <v>27</v>
      </c>
      <c r="C26" s="29"/>
      <c r="D26" s="29"/>
      <c r="E26" s="29"/>
      <c r="F26" s="29"/>
      <c r="G26" s="30"/>
    </row>
    <row r="27" spans="1:7" ht="31.9" customHeight="1" x14ac:dyDescent="0.25">
      <c r="A27" s="32"/>
      <c r="B27" s="28" t="s">
        <v>5</v>
      </c>
      <c r="C27" s="29"/>
      <c r="D27" s="29"/>
      <c r="E27" s="29"/>
      <c r="F27" s="29"/>
      <c r="G27" s="30"/>
    </row>
    <row r="28" spans="1:7" ht="36" x14ac:dyDescent="0.25">
      <c r="A28" s="32"/>
      <c r="B28" s="4" t="s">
        <v>31</v>
      </c>
      <c r="C28" s="3">
        <v>80000000</v>
      </c>
      <c r="D28" s="8"/>
      <c r="E28" s="8"/>
      <c r="F28" s="8"/>
      <c r="G28" s="17">
        <f>SUM(C28:F28)</f>
        <v>80000000</v>
      </c>
    </row>
    <row r="29" spans="1:7" ht="12.75" thickBot="1" x14ac:dyDescent="0.3">
      <c r="A29" s="33"/>
      <c r="B29" s="14" t="s">
        <v>39</v>
      </c>
      <c r="C29" s="18">
        <v>500000000</v>
      </c>
      <c r="D29" s="15">
        <v>550000000</v>
      </c>
      <c r="E29" s="15">
        <v>600000000</v>
      </c>
      <c r="F29" s="15">
        <v>650000000</v>
      </c>
      <c r="G29" s="16">
        <f>SUM(C29:F29)</f>
        <v>2300000000</v>
      </c>
    </row>
    <row r="30" spans="1:7" ht="24.6" customHeight="1" thickBot="1" x14ac:dyDescent="0.3">
      <c r="A30" s="31" t="s">
        <v>11</v>
      </c>
      <c r="B30" s="34" t="s">
        <v>60</v>
      </c>
      <c r="C30" s="35"/>
      <c r="D30" s="35"/>
      <c r="E30" s="35"/>
      <c r="F30" s="35"/>
      <c r="G30" s="36"/>
    </row>
    <row r="31" spans="1:7" ht="24.6" customHeight="1" thickBot="1" x14ac:dyDescent="0.3">
      <c r="A31" s="32"/>
      <c r="B31" s="28" t="s">
        <v>3</v>
      </c>
      <c r="C31" s="29"/>
      <c r="D31" s="29"/>
      <c r="E31" s="29"/>
      <c r="F31" s="29"/>
      <c r="G31" s="30"/>
    </row>
    <row r="32" spans="1:7" ht="31.9" customHeight="1" x14ac:dyDescent="0.25">
      <c r="A32" s="32"/>
      <c r="B32" s="28" t="s">
        <v>7</v>
      </c>
      <c r="C32" s="29"/>
      <c r="D32" s="29"/>
      <c r="E32" s="29"/>
      <c r="F32" s="29"/>
      <c r="G32" s="30"/>
    </row>
    <row r="33" spans="1:7" x14ac:dyDescent="0.25">
      <c r="A33" s="32"/>
      <c r="B33" s="12" t="s">
        <v>58</v>
      </c>
      <c r="C33" s="3">
        <v>422300000</v>
      </c>
      <c r="D33" s="3">
        <v>464530000</v>
      </c>
      <c r="E33" s="3">
        <v>510983000</v>
      </c>
      <c r="F33" s="3">
        <v>562081300</v>
      </c>
      <c r="G33" s="17">
        <f>SUM(C33:F33)</f>
        <v>1959894300</v>
      </c>
    </row>
    <row r="34" spans="1:7" x14ac:dyDescent="0.25">
      <c r="A34" s="32"/>
      <c r="B34" s="12" t="s">
        <v>71</v>
      </c>
      <c r="C34" s="3">
        <v>120000000</v>
      </c>
      <c r="D34" s="3">
        <v>130000000</v>
      </c>
      <c r="E34" s="3">
        <v>150000000</v>
      </c>
      <c r="F34" s="3">
        <v>170000000</v>
      </c>
      <c r="G34" s="17">
        <f>SUM(C34:F34)</f>
        <v>570000000</v>
      </c>
    </row>
    <row r="35" spans="1:7" x14ac:dyDescent="0.25">
      <c r="A35" s="32"/>
      <c r="B35" s="12" t="s">
        <v>59</v>
      </c>
      <c r="C35" s="3">
        <v>187000000</v>
      </c>
      <c r="D35" s="3">
        <v>205700000</v>
      </c>
      <c r="E35" s="3">
        <v>226270000</v>
      </c>
      <c r="F35" s="3">
        <v>248897000</v>
      </c>
      <c r="G35" s="17">
        <f>SUM(C35:F35)</f>
        <v>867867000</v>
      </c>
    </row>
    <row r="36" spans="1:7" x14ac:dyDescent="0.25">
      <c r="A36" s="32"/>
      <c r="B36" s="12" t="s">
        <v>72</v>
      </c>
      <c r="C36" s="3">
        <v>200000000</v>
      </c>
      <c r="D36" s="3">
        <v>220000000</v>
      </c>
      <c r="E36" s="3">
        <v>250000000</v>
      </c>
      <c r="F36" s="3">
        <v>270000000</v>
      </c>
      <c r="G36" s="17">
        <f>SUM(C36:F36)</f>
        <v>940000000</v>
      </c>
    </row>
    <row r="37" spans="1:7" x14ac:dyDescent="0.25">
      <c r="A37" s="32"/>
      <c r="B37" s="26" t="s">
        <v>23</v>
      </c>
      <c r="C37" s="26"/>
      <c r="D37" s="26"/>
      <c r="E37" s="26"/>
      <c r="F37" s="26"/>
      <c r="G37" s="27"/>
    </row>
    <row r="38" spans="1:7" ht="96" x14ac:dyDescent="0.25">
      <c r="A38" s="32"/>
      <c r="B38" s="5" t="s">
        <v>37</v>
      </c>
      <c r="C38" s="3">
        <v>88000000</v>
      </c>
      <c r="D38" s="8">
        <v>90000000</v>
      </c>
      <c r="E38" s="8"/>
      <c r="F38" s="8"/>
      <c r="G38" s="17">
        <f>SUM(C38:F38)</f>
        <v>178000000</v>
      </c>
    </row>
    <row r="39" spans="1:7" x14ac:dyDescent="0.25">
      <c r="A39" s="32"/>
      <c r="B39" s="5" t="s">
        <v>73</v>
      </c>
      <c r="C39" s="3">
        <v>2000000000</v>
      </c>
      <c r="D39" s="8">
        <v>2200000000</v>
      </c>
      <c r="E39" s="8">
        <v>2500000000</v>
      </c>
      <c r="F39" s="8">
        <v>2750000000</v>
      </c>
      <c r="G39" s="17">
        <f>SUM(C39:F39)</f>
        <v>9450000000</v>
      </c>
    </row>
    <row r="40" spans="1:7" ht="36.75" thickBot="1" x14ac:dyDescent="0.3">
      <c r="A40" s="33"/>
      <c r="B40" s="19" t="s">
        <v>43</v>
      </c>
      <c r="C40" s="18">
        <v>140000000</v>
      </c>
      <c r="D40" s="15">
        <v>160000000</v>
      </c>
      <c r="E40" s="15">
        <v>180000000</v>
      </c>
      <c r="F40" s="15">
        <v>200000000</v>
      </c>
      <c r="G40" s="16">
        <f>SUM(C40:F40)</f>
        <v>680000000</v>
      </c>
    </row>
    <row r="41" spans="1:7" ht="24.6" customHeight="1" thickBot="1" x14ac:dyDescent="0.3">
      <c r="A41" s="31" t="s">
        <v>13</v>
      </c>
      <c r="B41" s="34" t="s">
        <v>49</v>
      </c>
      <c r="C41" s="35"/>
      <c r="D41" s="35"/>
      <c r="E41" s="35"/>
      <c r="F41" s="35"/>
      <c r="G41" s="36"/>
    </row>
    <row r="42" spans="1:7" ht="24.6" customHeight="1" thickBot="1" x14ac:dyDescent="0.3">
      <c r="A42" s="32"/>
      <c r="B42" s="28" t="s">
        <v>3</v>
      </c>
      <c r="C42" s="29"/>
      <c r="D42" s="29"/>
      <c r="E42" s="29"/>
      <c r="F42" s="29"/>
      <c r="G42" s="30"/>
    </row>
    <row r="43" spans="1:7" ht="31.9" customHeight="1" x14ac:dyDescent="0.25">
      <c r="A43" s="32"/>
      <c r="B43" s="28" t="s">
        <v>10</v>
      </c>
      <c r="C43" s="29"/>
      <c r="D43" s="29"/>
      <c r="E43" s="29"/>
      <c r="F43" s="29"/>
      <c r="G43" s="30"/>
    </row>
    <row r="44" spans="1:7" ht="72" x14ac:dyDescent="0.25">
      <c r="A44" s="32"/>
      <c r="B44" s="5" t="s">
        <v>66</v>
      </c>
      <c r="C44" s="8">
        <v>88000000</v>
      </c>
      <c r="D44" s="3">
        <v>90000000</v>
      </c>
      <c r="E44" s="8"/>
      <c r="F44" s="8"/>
      <c r="G44" s="17">
        <f>SUM(C44:F44)</f>
        <v>178000000</v>
      </c>
    </row>
    <row r="45" spans="1:7" ht="24" x14ac:dyDescent="0.25">
      <c r="A45" s="32"/>
      <c r="B45" s="5" t="s">
        <v>65</v>
      </c>
      <c r="C45" s="3">
        <v>60000000</v>
      </c>
      <c r="D45" s="3">
        <v>65000000</v>
      </c>
      <c r="E45" s="3">
        <v>70000000</v>
      </c>
      <c r="F45" s="3">
        <v>75000000</v>
      </c>
      <c r="G45" s="17">
        <f>SUM(C45:F45)</f>
        <v>270000000</v>
      </c>
    </row>
    <row r="46" spans="1:7" ht="36" x14ac:dyDescent="0.25">
      <c r="A46" s="32"/>
      <c r="B46" s="4" t="s">
        <v>12</v>
      </c>
      <c r="C46" s="3">
        <v>45000000</v>
      </c>
      <c r="D46" s="3">
        <v>50000000</v>
      </c>
      <c r="E46" s="3">
        <v>55000000</v>
      </c>
      <c r="F46" s="3">
        <v>60000000</v>
      </c>
      <c r="G46" s="17">
        <f>SUM(C46:F46)</f>
        <v>210000000</v>
      </c>
    </row>
    <row r="47" spans="1:7" ht="36.75" thickBot="1" x14ac:dyDescent="0.3">
      <c r="A47" s="32"/>
      <c r="B47" s="20" t="s">
        <v>32</v>
      </c>
      <c r="C47" s="21">
        <v>41500000</v>
      </c>
      <c r="D47" s="22">
        <v>44000000</v>
      </c>
      <c r="E47" s="22">
        <v>48000000</v>
      </c>
      <c r="F47" s="22">
        <v>53000000</v>
      </c>
      <c r="G47" s="23">
        <f>SUM(C47:F47)</f>
        <v>186500000</v>
      </c>
    </row>
    <row r="48" spans="1:7" ht="24.6" customHeight="1" thickBot="1" x14ac:dyDescent="0.3">
      <c r="A48" s="31" t="s">
        <v>15</v>
      </c>
      <c r="B48" s="34" t="s">
        <v>55</v>
      </c>
      <c r="C48" s="35"/>
      <c r="D48" s="35"/>
      <c r="E48" s="35"/>
      <c r="F48" s="35"/>
      <c r="G48" s="36"/>
    </row>
    <row r="49" spans="1:7" ht="24.6" customHeight="1" thickBot="1" x14ac:dyDescent="0.3">
      <c r="A49" s="32"/>
      <c r="B49" s="28" t="s">
        <v>3</v>
      </c>
      <c r="C49" s="29"/>
      <c r="D49" s="29"/>
      <c r="E49" s="29"/>
      <c r="F49" s="29"/>
      <c r="G49" s="30"/>
    </row>
    <row r="50" spans="1:7" ht="24" customHeight="1" x14ac:dyDescent="0.25">
      <c r="A50" s="32"/>
      <c r="B50" s="28" t="s">
        <v>24</v>
      </c>
      <c r="C50" s="29"/>
      <c r="D50" s="29"/>
      <c r="E50" s="29"/>
      <c r="F50" s="29"/>
      <c r="G50" s="30"/>
    </row>
    <row r="51" spans="1:7" ht="24" x14ac:dyDescent="0.25">
      <c r="A51" s="32"/>
      <c r="B51" s="10" t="s">
        <v>38</v>
      </c>
      <c r="C51" s="11">
        <v>100000000</v>
      </c>
      <c r="D51" s="8">
        <v>300000000</v>
      </c>
      <c r="E51" s="8">
        <v>350000000</v>
      </c>
      <c r="F51" s="8">
        <v>400000000</v>
      </c>
      <c r="G51" s="17">
        <f>SUM(C51:F51)</f>
        <v>1150000000</v>
      </c>
    </row>
    <row r="52" spans="1:7" x14ac:dyDescent="0.25">
      <c r="A52" s="32"/>
      <c r="B52" s="48" t="s">
        <v>64</v>
      </c>
      <c r="C52" s="49"/>
      <c r="D52" s="49"/>
      <c r="E52" s="49"/>
      <c r="F52" s="49"/>
      <c r="G52" s="50"/>
    </row>
    <row r="53" spans="1:7" ht="24" x14ac:dyDescent="0.25">
      <c r="A53" s="32"/>
      <c r="B53" s="5" t="s">
        <v>67</v>
      </c>
      <c r="C53" s="8">
        <v>800000000</v>
      </c>
      <c r="D53" s="3">
        <v>850000000</v>
      </c>
      <c r="E53" s="3">
        <v>900000000</v>
      </c>
      <c r="F53" s="3">
        <v>950000000</v>
      </c>
      <c r="G53" s="17">
        <f>SUM(C53:F53)</f>
        <v>3500000000</v>
      </c>
    </row>
    <row r="54" spans="1:7" ht="12.75" thickBot="1" x14ac:dyDescent="0.3">
      <c r="A54" s="33"/>
      <c r="B54" s="19" t="s">
        <v>76</v>
      </c>
      <c r="C54" s="18">
        <v>90000000</v>
      </c>
      <c r="D54" s="18">
        <v>95000000</v>
      </c>
      <c r="E54" s="18">
        <v>100000000</v>
      </c>
      <c r="F54" s="18">
        <v>110000000</v>
      </c>
      <c r="G54" s="16">
        <f>SUM(C54:F54)</f>
        <v>395000000</v>
      </c>
    </row>
    <row r="55" spans="1:7" ht="24.6" customHeight="1" thickBot="1" x14ac:dyDescent="0.3">
      <c r="A55" s="31" t="s">
        <v>17</v>
      </c>
      <c r="B55" s="34" t="s">
        <v>54</v>
      </c>
      <c r="C55" s="35"/>
      <c r="D55" s="35"/>
      <c r="E55" s="35"/>
      <c r="F55" s="35"/>
      <c r="G55" s="36"/>
    </row>
    <row r="56" spans="1:7" ht="24.6" customHeight="1" thickBot="1" x14ac:dyDescent="0.3">
      <c r="A56" s="32"/>
      <c r="B56" s="28" t="s">
        <v>3</v>
      </c>
      <c r="C56" s="29"/>
      <c r="D56" s="29"/>
      <c r="E56" s="29"/>
      <c r="F56" s="29"/>
      <c r="G56" s="30"/>
    </row>
    <row r="57" spans="1:7" ht="24.6" customHeight="1" x14ac:dyDescent="0.25">
      <c r="A57" s="32"/>
      <c r="B57" s="28" t="s">
        <v>18</v>
      </c>
      <c r="C57" s="29"/>
      <c r="D57" s="29"/>
      <c r="E57" s="29"/>
      <c r="F57" s="29"/>
      <c r="G57" s="30"/>
    </row>
    <row r="58" spans="1:7" ht="60" x14ac:dyDescent="0.25">
      <c r="A58" s="32"/>
      <c r="B58" s="5" t="s">
        <v>35</v>
      </c>
      <c r="C58" s="3">
        <v>240000000</v>
      </c>
      <c r="D58" s="8">
        <v>260000000</v>
      </c>
      <c r="E58" s="8">
        <v>280000000</v>
      </c>
      <c r="F58" s="8">
        <v>300000000</v>
      </c>
      <c r="G58" s="17">
        <f>SUM(C58:F58)</f>
        <v>1080000000</v>
      </c>
    </row>
    <row r="59" spans="1:7" ht="36.75" thickBot="1" x14ac:dyDescent="0.3">
      <c r="A59" s="33"/>
      <c r="B59" s="19" t="s">
        <v>41</v>
      </c>
      <c r="C59" s="15">
        <v>800000000</v>
      </c>
      <c r="D59" s="18">
        <v>850000000</v>
      </c>
      <c r="E59" s="18">
        <v>900000000</v>
      </c>
      <c r="F59" s="18">
        <v>950000000</v>
      </c>
      <c r="G59" s="16">
        <f>SUM(C59:F59)</f>
        <v>3500000000</v>
      </c>
    </row>
    <row r="60" spans="1:7" ht="24.6" customHeight="1" thickBot="1" x14ac:dyDescent="0.3">
      <c r="A60" s="31" t="s">
        <v>19</v>
      </c>
      <c r="B60" s="34" t="s">
        <v>52</v>
      </c>
      <c r="C60" s="35"/>
      <c r="D60" s="35"/>
      <c r="E60" s="35"/>
      <c r="F60" s="35"/>
      <c r="G60" s="36"/>
    </row>
    <row r="61" spans="1:7" ht="24.6" customHeight="1" thickBot="1" x14ac:dyDescent="0.3">
      <c r="A61" s="32"/>
      <c r="B61" s="28" t="s">
        <v>3</v>
      </c>
      <c r="C61" s="29"/>
      <c r="D61" s="29"/>
      <c r="E61" s="29"/>
      <c r="F61" s="29"/>
      <c r="G61" s="30"/>
    </row>
    <row r="62" spans="1:7" ht="24.6" customHeight="1" x14ac:dyDescent="0.25">
      <c r="A62" s="32"/>
      <c r="B62" s="28" t="s">
        <v>20</v>
      </c>
      <c r="C62" s="29"/>
      <c r="D62" s="29"/>
      <c r="E62" s="29"/>
      <c r="F62" s="29"/>
      <c r="G62" s="30"/>
    </row>
    <row r="63" spans="1:7" ht="24" x14ac:dyDescent="0.25">
      <c r="A63" s="32"/>
      <c r="B63" s="5" t="s">
        <v>68</v>
      </c>
      <c r="C63" s="3">
        <v>140000000</v>
      </c>
      <c r="D63" s="8">
        <v>145000000</v>
      </c>
      <c r="E63" s="8">
        <v>150000000</v>
      </c>
      <c r="F63" s="8">
        <v>155000000</v>
      </c>
      <c r="G63" s="17">
        <f t="shared" ref="G63:G66" si="0">SUM(C63:F63)</f>
        <v>590000000</v>
      </c>
    </row>
    <row r="64" spans="1:7" ht="24" x14ac:dyDescent="0.25">
      <c r="A64" s="32"/>
      <c r="B64" s="5" t="s">
        <v>75</v>
      </c>
      <c r="C64" s="3">
        <v>350000000</v>
      </c>
      <c r="D64" s="8">
        <v>400000000</v>
      </c>
      <c r="E64" s="8">
        <v>450000000</v>
      </c>
      <c r="F64" s="8">
        <v>500000000</v>
      </c>
      <c r="G64" s="17"/>
    </row>
    <row r="65" spans="1:7" ht="48" x14ac:dyDescent="0.25">
      <c r="A65" s="32"/>
      <c r="B65" s="5" t="s">
        <v>69</v>
      </c>
      <c r="C65" s="3">
        <v>20000000</v>
      </c>
      <c r="D65" s="8"/>
      <c r="E65" s="8"/>
      <c r="F65" s="8"/>
      <c r="G65" s="17">
        <f t="shared" si="0"/>
        <v>20000000</v>
      </c>
    </row>
    <row r="66" spans="1:7" ht="24.75" thickBot="1" x14ac:dyDescent="0.3">
      <c r="A66" s="33"/>
      <c r="B66" s="19" t="s">
        <v>45</v>
      </c>
      <c r="C66" s="15">
        <v>80000000</v>
      </c>
      <c r="D66" s="18">
        <v>85000000</v>
      </c>
      <c r="E66" s="18">
        <v>90000000</v>
      </c>
      <c r="F66" s="18">
        <v>95000000</v>
      </c>
      <c r="G66" s="16">
        <f t="shared" si="0"/>
        <v>350000000</v>
      </c>
    </row>
    <row r="67" spans="1:7" ht="24.6" customHeight="1" thickBot="1" x14ac:dyDescent="0.3">
      <c r="A67" s="31" t="s">
        <v>21</v>
      </c>
      <c r="B67" s="34" t="s">
        <v>50</v>
      </c>
      <c r="C67" s="35"/>
      <c r="D67" s="35"/>
      <c r="E67" s="35"/>
      <c r="F67" s="35"/>
      <c r="G67" s="36"/>
    </row>
    <row r="68" spans="1:7" ht="24.6" customHeight="1" thickBot="1" x14ac:dyDescent="0.3">
      <c r="A68" s="32"/>
      <c r="B68" s="28" t="s">
        <v>3</v>
      </c>
      <c r="C68" s="29"/>
      <c r="D68" s="29"/>
      <c r="E68" s="29"/>
      <c r="F68" s="29"/>
      <c r="G68" s="30"/>
    </row>
    <row r="69" spans="1:7" ht="31.9" customHeight="1" x14ac:dyDescent="0.25">
      <c r="A69" s="32"/>
      <c r="B69" s="28" t="s">
        <v>22</v>
      </c>
      <c r="C69" s="29"/>
      <c r="D69" s="29"/>
      <c r="E69" s="29"/>
      <c r="F69" s="29"/>
      <c r="G69" s="30"/>
    </row>
    <row r="70" spans="1:7" ht="36" x14ac:dyDescent="0.25">
      <c r="A70" s="32"/>
      <c r="B70" s="5" t="s">
        <v>36</v>
      </c>
      <c r="C70" s="3">
        <v>50000000</v>
      </c>
      <c r="D70" s="8"/>
      <c r="E70" s="8"/>
      <c r="F70" s="8"/>
      <c r="G70" s="17">
        <f t="shared" ref="G70:G73" si="1">SUM(C70:F70)</f>
        <v>50000000</v>
      </c>
    </row>
    <row r="71" spans="1:7" ht="36" x14ac:dyDescent="0.25">
      <c r="A71" s="32"/>
      <c r="B71" s="5" t="s">
        <v>42</v>
      </c>
      <c r="C71" s="8"/>
      <c r="D71" s="3">
        <v>30000000</v>
      </c>
      <c r="E71" s="3"/>
      <c r="F71" s="8"/>
      <c r="G71" s="17">
        <f t="shared" si="1"/>
        <v>30000000</v>
      </c>
    </row>
    <row r="72" spans="1:7" ht="24" x14ac:dyDescent="0.25">
      <c r="A72" s="32"/>
      <c r="B72" s="5" t="s">
        <v>46</v>
      </c>
      <c r="C72" s="8"/>
      <c r="D72" s="8"/>
      <c r="E72" s="3">
        <v>10000000</v>
      </c>
      <c r="F72" s="3">
        <v>12000000</v>
      </c>
      <c r="G72" s="17">
        <f t="shared" si="1"/>
        <v>22000000</v>
      </c>
    </row>
    <row r="73" spans="1:7" ht="36.75" thickBot="1" x14ac:dyDescent="0.3">
      <c r="A73" s="33"/>
      <c r="B73" s="24" t="s">
        <v>47</v>
      </c>
      <c r="C73" s="18"/>
      <c r="D73" s="18"/>
      <c r="E73" s="15">
        <v>50000000</v>
      </c>
      <c r="F73" s="15">
        <v>60000000</v>
      </c>
      <c r="G73" s="16">
        <f t="shared" si="1"/>
        <v>110000000</v>
      </c>
    </row>
    <row r="74" spans="1:7" ht="24.6" customHeight="1" x14ac:dyDescent="0.25">
      <c r="A74" s="46" t="s">
        <v>77</v>
      </c>
      <c r="B74" s="47"/>
      <c r="C74" s="25">
        <f>SUM(C2:C73)</f>
        <v>8056800000</v>
      </c>
      <c r="D74" s="25">
        <f>SUM(D2:D73)</f>
        <v>8731230000</v>
      </c>
      <c r="E74" s="25">
        <f>SUM(E2:E73)</f>
        <v>9350253000</v>
      </c>
      <c r="F74" s="25">
        <f>SUM(F2:F73)</f>
        <v>10220978300</v>
      </c>
      <c r="G74" s="25">
        <f>SUM(G2:G73)</f>
        <v>34659261300</v>
      </c>
    </row>
    <row r="75" spans="1:7" x14ac:dyDescent="0.25">
      <c r="B75" s="9"/>
    </row>
    <row r="77" spans="1:7" x14ac:dyDescent="0.25">
      <c r="B77" s="9"/>
    </row>
    <row r="79" spans="1:7" x14ac:dyDescent="0.25">
      <c r="B79" s="9"/>
    </row>
    <row r="81" spans="2:2" x14ac:dyDescent="0.25">
      <c r="B81" s="9"/>
    </row>
    <row r="85" spans="2:2" x14ac:dyDescent="0.25">
      <c r="B85" s="9"/>
    </row>
  </sheetData>
  <mergeCells count="49">
    <mergeCell ref="B30:G30"/>
    <mergeCell ref="B31:G31"/>
    <mergeCell ref="B25:G25"/>
    <mergeCell ref="B26:G26"/>
    <mergeCell ref="B19:G19"/>
    <mergeCell ref="B20:G20"/>
    <mergeCell ref="B41:G41"/>
    <mergeCell ref="B42:G42"/>
    <mergeCell ref="B43:G43"/>
    <mergeCell ref="B50:G50"/>
    <mergeCell ref="B52:G52"/>
    <mergeCell ref="A74:B74"/>
    <mergeCell ref="B67:G67"/>
    <mergeCell ref="B68:G68"/>
    <mergeCell ref="B60:G60"/>
    <mergeCell ref="B61:G61"/>
    <mergeCell ref="A67:A73"/>
    <mergeCell ref="B69:G69"/>
    <mergeCell ref="D2:G2"/>
    <mergeCell ref="B17:G17"/>
    <mergeCell ref="B13:G13"/>
    <mergeCell ref="B11:G11"/>
    <mergeCell ref="B12:G12"/>
    <mergeCell ref="B9:G9"/>
    <mergeCell ref="B8:G8"/>
    <mergeCell ref="B5:G5"/>
    <mergeCell ref="B3:G3"/>
    <mergeCell ref="A3:A6"/>
    <mergeCell ref="A7:A10"/>
    <mergeCell ref="A11:A18"/>
    <mergeCell ref="A19:A24"/>
    <mergeCell ref="B4:G4"/>
    <mergeCell ref="B7:G7"/>
    <mergeCell ref="B37:G37"/>
    <mergeCell ref="B57:G57"/>
    <mergeCell ref="B21:G21"/>
    <mergeCell ref="A55:A59"/>
    <mergeCell ref="A60:A66"/>
    <mergeCell ref="A25:A29"/>
    <mergeCell ref="A30:A40"/>
    <mergeCell ref="A41:A47"/>
    <mergeCell ref="A48:A54"/>
    <mergeCell ref="B62:G62"/>
    <mergeCell ref="B27:G27"/>
    <mergeCell ref="B32:G32"/>
    <mergeCell ref="B55:G55"/>
    <mergeCell ref="B56:G56"/>
    <mergeCell ref="B48:G48"/>
    <mergeCell ref="B49:G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2024 - 2027</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José Matamoros Rodriguez</dc:creator>
  <cp:lastModifiedBy>John Gaviria Marin</cp:lastModifiedBy>
  <dcterms:created xsi:type="dcterms:W3CDTF">2024-01-23T19:50:18Z</dcterms:created>
  <dcterms:modified xsi:type="dcterms:W3CDTF">2024-01-31T19:51:53Z</dcterms:modified>
</cp:coreProperties>
</file>