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B971BE97-2956-455A-BA82-C9D53159329D}" xr6:coauthVersionLast="36" xr6:coauthVersionMax="36" xr10:uidLastSave="{00000000-0000-0000-0000-000000000000}"/>
  <bookViews>
    <workbookView xWindow="0" yWindow="0" windowWidth="28800" windowHeight="11925" xr2:uid="{06C5C22D-7F43-4FAE-AADD-6332A1A38B89}"/>
  </bookViews>
  <sheets>
    <sheet name="PAA SSF 2019 V11" sheetId="1" r:id="rId1"/>
  </sheets>
  <definedNames>
    <definedName name="_xlnm._FilterDatabase" localSheetId="0" hidden="1">'PAA SSF 2019 V11'!$B$18:$L$137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5" i="1" l="1"/>
  <c r="H135" i="1"/>
  <c r="H36" i="1"/>
  <c r="I36" i="1" s="1"/>
  <c r="H139" i="1" l="1"/>
  <c r="C12" i="1" s="1"/>
</calcChain>
</file>

<file path=xl/sharedStrings.xml><?xml version="1.0" encoding="utf-8"?>
<sst xmlns="http://schemas.openxmlformats.org/spreadsheetml/2006/main" count="1102" uniqueCount="276">
  <si>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</si>
  <si>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</si>
  <si>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</si>
  <si>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</si>
  <si>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</si>
  <si>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</si>
  <si>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</si>
  <si>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</si>
  <si>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</si>
  <si>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</si>
  <si>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</si>
  <si>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VISIÓN: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(La Visión de la Entidad se encuentra en proceso de actualización).</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</si>
  <si>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</si>
  <si>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</si>
  <si>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</si>
  <si>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</si>
  <si>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</si>
  <si>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</si>
  <si>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</si>
  <si>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</si>
  <si>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</si>
  <si>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</si>
  <si>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</si>
  <si>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</si>
  <si>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</si>
  <si>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</si>
  <si>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</si>
  <si>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</si>
  <si>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</si>
  <si>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</si>
  <si>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</si>
  <si>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</si>
  <si>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</si>
  <si>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</si>
  <si>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t>
  </si>
  <si>
    <t>Enero</t>
  </si>
  <si>
    <t xml:space="preserve">1 Mes </t>
  </si>
  <si>
    <t>Mínima cuantía</t>
  </si>
  <si>
    <t>Funcionamiento</t>
  </si>
  <si>
    <t>No</t>
  </si>
  <si>
    <t>NA</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</si>
  <si>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</si>
  <si>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</si>
  <si>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</si>
  <si>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</si>
  <si>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</si>
  <si>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</si>
  <si>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</si>
  <si>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</si>
  <si>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</si>
  <si>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</si>
  <si>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</si>
  <si>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</si>
  <si>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</si>
  <si>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</si>
  <si>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</si>
  <si>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</si>
  <si>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8 Meses</t>
  </si>
  <si>
    <t>Selección Abreviada Subasta Inversa</t>
  </si>
  <si>
    <t>43211500;</t>
  </si>
  <si>
    <t>Adquirir equipos de computo de Portatiles para la Superintendencia del Subsidio Familiar</t>
  </si>
  <si>
    <t>2 Meses</t>
  </si>
  <si>
    <t>Seléccion abreviada - acuerdo marco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</si>
  <si>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</si>
  <si>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</si>
  <si>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</si>
  <si>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</si>
  <si>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</si>
  <si>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</si>
  <si>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</si>
  <si>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</si>
  <si>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Adquirir la Dotación para los funcionarios de la Entidad a traves del acuerdo marco de precios de la Tienda Virtual del Estado Colombiano.</t>
  </si>
  <si>
    <t>Abril</t>
  </si>
  <si>
    <t>44111515</t>
  </si>
  <si>
    <t>Adquirir el suministro de papeleria y utiles de oficina para la Superintendencia del Subsidio Familiar.</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</si>
  <si>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</si>
  <si>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</si>
  <si>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</si>
  <si>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</si>
  <si>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</si>
  <si>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10 Meses</t>
  </si>
  <si>
    <t>78111502</t>
  </si>
  <si>
    <t>Adquirir el suministro de tiquetes aéreos a nivel nacional e internacional para los funcionarios y contratistas de la Superintendencia del Subsidio, a traves del acuerdo marco de precios de la Tienda Virtual del Estado Colombiano.</t>
  </si>
  <si>
    <t>Selección abreviada menor cuantía</t>
  </si>
  <si>
    <t>78102201;</t>
  </si>
  <si>
    <t>Prestar el servicio de correo urbano y nacional para la Superintendencia del Subsidio Familiar.</t>
  </si>
  <si>
    <t>Junio</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</si>
  <si>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</si>
  <si>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</si>
  <si>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</si>
  <si>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</si>
  <si>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</si>
  <si>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</si>
  <si>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</si>
  <si>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</si>
  <si>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</si>
  <si>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</si>
  <si>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</si>
  <si>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</si>
  <si>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</si>
  <si>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</si>
  <si>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</si>
  <si>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</si>
  <si>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4 Meses</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</si>
  <si>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</si>
  <si>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Prestar los servicios profesionales como especialista en el Sistema y Gestión de Seguridad y Salud en el Trabajo,  para apoyar al Grupo de Gestión del Talento Humano, en la implementación del SG-SST.</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</si>
  <si>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</si>
  <si>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</si>
  <si>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</si>
  <si>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</si>
  <si>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</si>
  <si>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</si>
  <si>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81141800;</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</si>
  <si>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</si>
  <si>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</si>
  <si>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</si>
  <si>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</si>
  <si>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</si>
  <si>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</si>
  <si>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 actualización, soporte y mantenimiento de lo aplicativos de nómina, talento humano y portal del empleado SICOF que posee la entidad.</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</si>
  <si>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</si>
  <si>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</si>
  <si>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</si>
  <si>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</si>
  <si>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</si>
  <si>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</si>
  <si>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</si>
  <si>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</si>
  <si>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</si>
  <si>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</si>
  <si>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</si>
  <si>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</si>
  <si>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</si>
  <si>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Contratar los servicios logísticos necesarios para la ejecución del Programa de Clima y Cultura Organizacional y el Plan Anual del Sistema de Gestión de Seguridad y Salud en el Trabajo.</t>
  </si>
  <si>
    <t>90141500;</t>
  </si>
  <si>
    <t>Contratar los servicios de logística que demanda la  preparación, el traslado,  inscripción y participación de funcionarios de la Superintendencia en  evento deportivos</t>
  </si>
  <si>
    <t>Mayo</t>
  </si>
  <si>
    <t>3 Meses</t>
  </si>
  <si>
    <t>Contratar los servicios logísticos necesario para la ejecución del Plan de Bienestar e Incentivos dirigido a los funcionarios de  la Superintendencia, de acuerdo con los requerimientos de la entidad.</t>
  </si>
  <si>
    <t>Licitación pública</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</si>
  <si>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</si>
  <si>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</si>
  <si>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</si>
  <si>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</si>
  <si>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 conforme a los lineamientos  y la normatividad archivística emitida por el Archivo General de la Nación.</t>
  </si>
  <si>
    <t>PI: IMPLEMENTACIÓN DEL SISTEMA INTEGRADO DE GESTIÓN DOCUMENTAL DE LA SUPERINTENDENCIA DEL SUBSIDIO FAMILIAR BOGOTÁ. 
Actividad: Ejecutar los instrumentos Archivísticos. 
Objeto: Contratar la prestación de servicios, para actualizar e imlementar los instrumentos archivísticos (tabla de valoraciòn, tabla de retención cuadro de clasificación documental, PINAR y PGD  en apoyo al fortalecimiento de la Gestión Documental de la Entidad.</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</si>
  <si>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</si>
  <si>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</si>
  <si>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</si>
  <si>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</si>
  <si>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Heramienta tecnologica. 
Objeto:Contratar la adquisición, licenciamiento e implementación de un sistema de información de Gestión Documental y de Archivo para la Superintendencia del Subsidio Familiar de acuerdo con  los Lineamientos establecidos por el Archivo General de la Nación</t>
  </si>
  <si>
    <t>80101507;</t>
  </si>
  <si>
    <t>PI FORTALECIMIENTO DE LA GESTION DE LA TECNOLOGIA DE LA INFORMACION Y LAS COMUNICACIONES DE LA SSF BAJO EL MARCO DE REFERENCIA DE ARQUITECTURA EMPRESARIAL (MRAE) NACIONAL
Actividad: Elaborar procesos y procedimientos, metodologia e instrumentos de Gobierno Digital.
Objeto: Contratar los servicios profesionales para la elaboración del plan estrategico de tecnologias de la información de la entidad (PETI - Intrumentos de Gobierno Digital).</t>
  </si>
  <si>
    <t>PI FORTALECIMIENTO DE LA GESTION DE LA TECNOLOGIA DE LA INFORMACION Y LAS COMUNICACIONES DE LA SSF BAJO EL MARCO DE REFERENCIA DE ARQUITECTURA EMPRESARIAL (MRAE) NACIONAL
Actividad: Elaborar procesos y procedimientos, metodologia e instrumentos de Gobierno Digital.
Objeto: Contratar los servicios profesionales para la  elaboración de  la arquitectura empresarial y la integración de las aplicaciones de la entidad</t>
  </si>
  <si>
    <t>PI FORTALECIMIENTO DE LA GESTION DE LA TECNOLOGIA DE LA INFORMACION Y LAS COMUNICACIONES DE LA SSF BAJO EL MARCO DE REFERENCIA DE ARQUITECTURA EMPRESARIAL (MRAE) NACIONAL
Actividad: Construir el modelo de seguridad y privacidad de la informacion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</si>
  <si>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7 Meses</t>
  </si>
  <si>
    <t>PI FORTALECIMIENTO DE LA GESTION DE LA TECNOLOGIA DE LA INFORMACION Y LAS COMUNICACIONES DE LA SSF BAJO EL MARCO DE REFERENCIA DE ARQUITECTURA EMPRESARIAL (MRAE) NACIONAL
Actividad: Realizar la auditoria para la mejora continua del modelo de seguridad y privacidad de la información
OBJETO: Contratar la Migración del direccionamiento IPv4 a IPv6 para la Superintendencia del Subsidio Familiar ( obligatorio Res.2710  3 de 2017)</t>
  </si>
  <si>
    <t>PI FORTALECIMIENTO DE LA GESTION DE LA TECNOLOGIA DE LA INFORMACION Y LAS COMUNICACIONES DE LA SSF BAJO EL MARCO DE REFERENCIA DE ARQUITECTURA EMPRESARIAL (MRAE) NACIONAL
Actividad: Emprender acciones preventivas y correctivas, con base a los resultados de la auditoria en seguridad de la información y la revisión por la Dirección. 
Objeto: Adquirir herramienta de software antivirus corporativo para la Superintendencia del Subsidio Familiar.</t>
  </si>
  <si>
    <t>43211502;</t>
  </si>
  <si>
    <t>PI FORTALECIMIENTO DE LA GESTION DE LA TECNOLOGIA DE LA INFORMACION Y LAS COMUNICACIONES DE LA SSF BAJO EL MARCO DE REFERENCIA DE ARQUITECTURA EMPRESARIAL (MRAE) NACIONAL
Actividad: Establecer el estado de las soluciones informáticas que soportan el sistema de información.
OBJETO: Adquirir equipos de computo  Servidores para renovacion Tecnologica</t>
  </si>
  <si>
    <t>81112202; 81112215</t>
  </si>
  <si>
    <t>PI FORTALECIMIENTO DE LA GESTION DE LA TECNOLOGIA DE LA INFORMACION Y LAS COMUNICACIONES DE LA SSF BAJO EL MARCO DE REFERENCIA DE ARQUITECTURA EMPRESARIAL (MRAE) NACIONAL
Actividad: Obtener las soluciones informaticas que soportan el sistema de información.
Objeto: Renovación del soporte de la licencia ORACLE de la Superintendencia del Subsidio Familiar</t>
  </si>
  <si>
    <t>PI FORTALECIMIENTO DE LA GESTION DE LA TECNOLOGIA DE LA INFORMACION Y LAS COMUNICACIONES DE LA SSF BAJO EL MARCO DE REFERENCIA DE ARQUITECTURA EMPRESARIAL (MRAE) NACIONAL
Actividad: Obtener las soluciones informaticas que soportan el sistema de información.
Objeto:Renovar el soporte ASSURANCE del licenciamiento MICROSOFT de los servidores de la Superintendencia del Subsidio Familiar</t>
  </si>
  <si>
    <t>PI FORTALECIMIENTO DE LA GESTION DE LA TECNOLOGIA DE LA INFORMACION Y LAS COMUNICACIONES DE LA SSF BAJO EL MARCO DE REFERENCIA DE ARQUITECTURA EMPRESARIAL (MRAE) NACIONAL
Actividad: Obtener las soluciones informáticas que soportan el sistema de información. Objeto: Contratar el servicios de soporte Premier Microsoft que soporta el Sistema de Información Misional y apoyo de la Superintendencia de Subsidio Familiar.</t>
  </si>
  <si>
    <t>PI FORTALECIMIENTO DE LA GESTION DE LA TECNOLOGIA DE LA INFORMACION Y LAS COMUNICACIONES DE LA SSF BAJO EL MARCO DE REFERENCIA DE ARQUITECTURA EMPRESARIAL (MRAE) NACIONAL Actividad: Obtener las soluciones informaticas que soporten el sistema de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</si>
  <si>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</si>
  <si>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</si>
  <si>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</si>
  <si>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81111506;</t>
  </si>
  <si>
    <t>PI FORTALECIMIENTO DE LA GESTION DE LA TECNOLOGIA DE LA INFORMACION Y LAS COMUNICACIONES DE LA SSF BAJO EL MARCO DE REFERENCIA DE ARQUITECTURA EMPRESARIAL (MRAE) NACIONAL
Actividad: Obtener las soluciones informaticas que soporten el sistema de información.
OBJETO: Actualizar Soporte y licenciamiento  del sistema de información Gerencial  SIGER.</t>
  </si>
  <si>
    <t>81111812; 81112202; 81111819</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</si>
  <si>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el servicio de mantenimiento preventivo, correctivo y renovación de los servicios de soporte para repuestos de la infraestructura central de computo de hardware HP, de la SSF.</t>
  </si>
  <si>
    <t>81161501;</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</si>
  <si>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</si>
  <si>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</si>
  <si>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GESTION DE LA TECNOLOGIA DE LA INFORMACION Y LAS COMUNICACIONES DE LA SSF BAJO EL MARCO DE REFERENCIA DE ARQUITECTURA EMPRESARIAL (MRAE) NACIONAL
Actividad: Obtener las soluciones informaticas que soporten el sistema de información.
Contratar ERP para la Superintendencia de Subsidio Familiar que soporte el proceso de talento humano, inventarios y activos fijos.</t>
  </si>
  <si>
    <t>81111504</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</si>
  <si>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desarrollo para Optimizar  y mejorar el sistema de información Gerencial  SIREVAC.</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</si>
  <si>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por prestacion de servicios un WebMaster para el  soporte y mantenimiento del Portal Corporativo 2019</t>
  </si>
  <si>
    <t>PI FORTALECIMIENTO DE LA GESTION DE LA TECNOLOGIA DE LA INFORMACION Y LAS COMUNICACIONES DE LA SSF BAJO EL MARCO DE REFERENCIA DE ARQUITECTURA EMPRESARIAL (MRAE) NACIONAL
Actividad: Obtener las soluciones informaticas que soporten el sistema de información.
Objeto: Renovar el Soporte, Mantenimiento y servicio de actualización del aplicativo ISOLUCION de la Superintendencia del Subsidio Familiar.</t>
  </si>
  <si>
    <t>PI FORTALECIMIENTO DE LA GESTION DE LA TECNOLOGIA DE LA INFORMACION Y LAS COMUNICACIONES DE LA SSF BAJO EL MARCO DE REFERENCIA DE ARQUITECTURA EMPRESARIAL (MRAE) NACIONAL
Actividad: Obtener las soluciones informaticas que soporten el sistema de información
OBJETO : Prestar el servicio de soporte, actualización y mantenimiento preventivo y correctivo incluyendo repuestos para los cinco kioscos interactivos de la Superintendencia del Subsidio Familiar.</t>
  </si>
  <si>
    <t>81111504;</t>
  </si>
  <si>
    <t>PI FORTALECIMIENTO DE LA GESTION DE LA TECNOLOGIA DE LA INFORMACION Y LAS COMUNICACIONES DE LA SSF BAJO EL MARCO DE REFERENCIA DE ARQUITECTURA EMPRESARIAL (MRAE) NACIONAL
Actividad: Obtener las soluciones informaticas que soporten el sistema de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</si>
  <si>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</si>
  <si>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</si>
  <si>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</si>
  <si>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</si>
  <si>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Actividad: Actualización y fortalecimiento del Modelo Integrado de Gestión y Planeación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</si>
  <si>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</si>
  <si>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Actividad: Actualización y fortalecimiento del Modelo Integrado de Gestión y Planeación de la SSF
Objeto: Realizar el proceso de evaluación y certificación de la calidad del proceso estadístico implementado en la operación estadística denominada "información estadística de población, coberturas en servicios, recurso humano e infraestructura de las cajas de compensación familiar".</t>
  </si>
  <si>
    <t>PI: Fortalecimiento de la capacidad institucional para mejorar la inspección, vigilancia y control de la Superintendencia del Subsidio Familiar.
Actividad: Actualización y fortalecimiento del Modelo Integrado de Gestión y Planeación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</si>
  <si>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</si>
  <si>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Actividad: Realizar, producir y emitir los programas audiovisuales en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</si>
  <si>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</si>
  <si>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</si>
  <si>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</si>
  <si>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a fin de realizar la recolección y análisis de información necesaria para medir el impacto de los lineamientos técnicos de los servicios, programas sociales y operaciones que prestan las Cajas de Compensación Familiar para el fortalecimiento del proceso de planeación y  el mejoramiento de las capacidades técnicas del área.</t>
  </si>
  <si>
    <t>PI: FORTALECIMIENTO EN LA CAPACIDAD INSTITUCIONAL PARA MEJORAR LA INSPECCIÓN, VIGILANCIA Y CONTROL DE LA SUPERINTENDENCIA DEL SUBSIDIO FAMILIAR. 
Actividad: Revisión y análisis del impacto de los lineamientos técnicos de el Sistema de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</si>
  <si>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</si>
  <si>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EN LA CAPACIDAD INSTITUCIONAL PARA MEJORAR LA INSPECCIÓN, VIGILANCIA Y CONTROL DE LA SUPERINTENDENCIA DEL SUBSIDIO FAMILIAR. 
Actividad: Revisión y análisis del impacto de los lineamientos técnicos de el Sistema de Subsidio Familiar. 
Objeto:Brindar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</si>
  <si>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80111622;</t>
  </si>
  <si>
    <t>PI: FORTALECIMIENTO EN LA CAPACIDAD INSTITUCIONAL PARA MEJORAR LA INSPECCIÓN, VIGILANCIA Y CONTROL DE LA SUPERINTENDENCIA DEL SUBSIDIO FAMILIAR. 
Actividad: Revisión y análisis del impacto de los lineamientos técnicos de el Sistema de Subsidio Familiar. 
Objeto:  Objeto: Brindar asesoría especializada  con énfasis en administración de salud y auditorías médicas, para el análisis de la administración de los programas de salud de los entes vigilados que son objeto de medida cautelar  de intervencion y vigilancia especial, a fin de realizar el análisis  y estudio del impacto de este programa en  los lineamientos técnicos de los servicios, programas sociales y operaciones que prestan las Cajas de Compensación Familiar para el fortalecimiento del proceso de planeación y  el mejoramiento de las capacidades técnicas de la SSF</t>
  </si>
  <si>
    <t>225 Días</t>
  </si>
  <si>
    <t>PI: FORTALECIMIENTO EN LA CAPACIDAD INSTITUCIONAL PARA MEJORAR LA INSPECCIÓN, VIGILANCIA Y CONTROL DE LA SUPERINTENDENCIA DEL SUBSIDIO FAMILIAR. 
Actividad: Medición del impacto de los lineamientos técnicos de el Sistema de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</si>
  <si>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</si>
  <si>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PI: Fortalecimiento de la capacidad institucional para mejorar la inspección, vigilancia y control de la Superintendencia del Subsidio Familiar.
Actividad:  Mejoramiento, seguimiento y evaluación del modelo integrado de la SSF. 
Objeto: Contratar servicios profesionales para la actualización  de los auditores internos y funcionarios a cargo de actividades inspección, vigilancia y control, en técnicas de auditoria según la normatividad aplicada.</t>
  </si>
  <si>
    <t>80101500;80101600;</t>
  </si>
  <si>
    <t>PI: FORTALECIMIENTO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mantenimientos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</si>
  <si>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mantenimientos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</si>
  <si>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EN LA CAPACIDAD DE GESTIÓN INSTITUCIONAL, PARA FORTALECER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</si>
  <si>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 xml:space="preserve">PI: FORTALECIMIENTO EN LA CAPACIDAD INSTITUCIONAL PARA MEJORAR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Contratar el diseño de un programa con énfasis en administración de salud y auditorías médicas, para el seguimiento  de los programas de salud de los entes vigilados que son objeto de medida cautelar  de intervencion y vigilancia especial con e  fin de fortalecer el proceso de planeación de la vigilancia y  el mejoramiento de las capacidades técnicas de la Superintendencia Delegada para la Responsabilidad Administrativa y Medidas Especiales </t>
  </si>
  <si>
    <t>46 Días</t>
  </si>
  <si>
    <t xml:space="preserve">PI: FORTALECIMIENTO EN LA CAPACIDAD INSTITUCIONAL PARA MEJORAR LA INSPECCIÓN, VIGILANCIA Y CONTROL DE LA SUPERINTENDENCIA DEL SUBSIDIO FAMILIAR. 
Actividad: Diseñar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</si>
  <si>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</si>
  <si>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</si>
  <si>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Actividad: Informar a la ciudadanía, mediante un diálogo social abierto y la estrategia de Rendición de Cuentas sobre los principales resutados de la gestión de la SSF. 
Objeto: Contratar la transmisión en directo por Televisión Nacional de la Audiencia Pública de Rendición de Cuentas de la Superintendencia del Subsidio Familiar.</t>
  </si>
  <si>
    <t>Septiembre</t>
  </si>
  <si>
    <t>82141504;</t>
  </si>
  <si>
    <t>PI: Fortalecimiento de la capacidad institucional para mejorar la inspección, vigilancia y control de la Superintendencia del Subsidio Familiar.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</si>
  <si>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</si>
  <si>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PI: Fortalecimiento de la capacidad institucional para mejorar la inspección, vigilancia y control de la Superintendencia del Subsidio Familiar.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</si>
  <si>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</si>
  <si>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</si>
  <si>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Actividad: Realizar un taller de actualización normativa deirigida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</si>
  <si>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Actividad: Realizar un seminario de actualización jurídica, para los abogados, jefes de subsidio y aportes, así mismo para revisaroes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</si>
  <si>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Actividad: Realizar un seminario de actualización jurídica, para los abogados, jefes de subsidio y aportes, así mismo para revisaroes fiscales para la s CCF.
Objeto: Contratar un apoyo  para el desarrollo del taller de actualización jurídica  para las CCF</t>
  </si>
  <si>
    <t>PI: Fortalecimiento de la capacidad institucional para mejorar la inspección, vigilancia y control de la Superintendencia del Subsidio Familiar. 
Actividad: Realizar cubrimiento periodìstico de las actividades que promuevan las capacidades tècnicas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</si>
  <si>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</si>
  <si>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1: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</si>
  <si>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2.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</si>
  <si>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 xml:space="preserve">PI: FORTALECIMIENTO ESTRATÉGICO DEL TALENTO HUMANO PARA LA GESTIÓN ORGANIZACIONAL DE LA SUPERINTENDENCIA DEL SUBSIDIO FAMILIAR. BOGOTÁ. Actividad 3 Ejecutar la estrategia de la ruta de la felicidad. Objeto:  Contratar el diseño de las rutas de la felicidad y el crecimiento, dentro de las estrategias orientadas a mejorar el clima organizacional. </t>
  </si>
  <si>
    <t xml:space="preserve">PI: FORTALECIMIENTO ESTRATÉGICO DEL TALENTO HUMANO PARA LA GESTIÓN ORGANIZACIONAL DE LA SUPERINTENDENCIA DEL SUBSIDIO FAMILIAR. BOGOTÁ. Actividad 4 Ejecutar la estrategia de la ruta del crecimiento Objeto:  Contratar la ejecución de la ruta del crecimiento, dentro de las estrategias orientadas a mejorar el clima organizacional. </t>
  </si>
  <si>
    <t>81161700;83111507;83112600;</t>
  </si>
  <si>
    <t>Adquirir servicios de Centro de Contacto BPO ( Business Process Outsourcing) para mejorar y fortalecer la calidad y accesibilidad a los canales de atención masiva de PQRSF por parte de la ciudadanía.</t>
  </si>
  <si>
    <t>43221500;</t>
  </si>
  <si>
    <t>Adquirir herramientas telemáticas tales como carteleras digitales, totem interactivo y comunicación por whatssap para mejorar y fortalecer la calidad y accesibilidad a los canales de atención masiva de PQRSF por parte de la ciudadanía.</t>
  </si>
  <si>
    <t>93141506;</t>
  </si>
  <si>
    <t>Prestar servicios para el posicionamientos, acompañamiento y asesora a la ciudadanía para el uso de los canales de atención</t>
  </si>
  <si>
    <t>Prestar los servicios de apoyo logístico a la Superintendencia del Subsidio Familiar en la realización del Seminario “XI ENCUENTRO DE ATENCION E INTERACCION CON EL CIUDADANO 2019”.</t>
  </si>
  <si>
    <t>Prestar los servicios de apoyo logístico a la Superintendencia del Subsidio Familiar en la realización de actividades de educación informal sobre canales de atención, veedurias y participación ciudadana a los trabajadores afiliados de las Cajas.</t>
  </si>
  <si>
    <t>82141500;</t>
  </si>
  <si>
    <t>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</si>
  <si>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</si>
  <si>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</si>
  <si>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5 Meses</t>
  </si>
  <si>
    <t>80121600; 80121700</t>
  </si>
  <si>
    <t>Prestar los servicios profesionales especializados como abogado para brindar apoyo jurídico en los diversos trámites jurídicos que debe adelantar la Oficina Asesora Jurídica de la Superintendencia del Subsidio Familiar.</t>
  </si>
  <si>
    <t>81112000</t>
  </si>
  <si>
    <t>PI: IMPLEMENTACIÓN, SOSTENIBILIDAD Y GESTIÓN DE LAS TIC EN LA SSF BAJO EL MODELO DE ARQUITECTURA EMPRESARIAL (AE), NACIONAL. Actividad: Obtener las soluciones informáticas que soporten el sistema de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</si>
  <si>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</si>
  <si>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</si>
  <si>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Adquirir una Báscula de pesaje digital para realizar Bitácoras de generación de las cantidades mensuales de residuos peligrosos por corriente de residuo en cumplimiento a la Resolución 1362 de 2007, y un alcoholímetro semi-profesional para dar cumplimiento a la política de regulación y control de alcohol, tabaquismo, y drogas contemplado en el Plan Estratégico de Seguridad Vial de la Superintendencia del Subsidio Familiar.</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</si>
  <si>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</si>
  <si>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</si>
  <si>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</si>
  <si>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</si>
  <si>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</si>
  <si>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GESTION DE LA TECNOLOGIA DE LA INFORMACION Y LAS COMUNICACIONES DE LA SSF BAJO EL MARCO DE REFERENCIA DE ARQUITECTURA EMPRESARIAL (MRAE) NACIONAL
Actividad:  Elaborar procesos y procedimientos, metodología e instrumentos de Gobierno Digital. Objeto: Prestar los servicios profesionales  la SSF como Administrador de Base de Datos de la Superintendencia del Subsidio Familiar y los demás que se requieran en la Entidad.</t>
  </si>
  <si>
    <t>Contratación Directa</t>
  </si>
  <si>
    <t>PI: FORTALECIMIENTO DE LA GESTIÓN DE LA TECNOLOGIA DE LA INFORMACIÓN Y LAS COMUNICACIONES DE LA SSF BAJO EL MARCO DE REFERENCIA DE ARQUITECTURA EMPRESARIAL (MRAE) NACIONAL
Actividad:  Elaborar procesos y procedimientos, metodología e instrumentos de Gobierno Digital. Objeto: Prestar los servicios profesionales a la SSF como desarrollador de Software de la Superintendencia del Subsidio Familiar y los demás que se requieran en la Entidad.</t>
  </si>
  <si>
    <t>C. NECESIDADES ADICIONALES</t>
  </si>
  <si>
    <t>Posibles códigos UNSPSC</t>
  </si>
  <si>
    <t>Diana Marcela Ospina Flórez.
COORDINADORA GRUPO DE GESTIÓN ADMINISTRATIVA
Correo: dospinaf@sf.gov.co
Tel.: 3487800</t>
  </si>
  <si>
    <t>Erika Quintero Ureña
COORDINADORA GRUPO DE GESTIÓN DOCUMENTAL Y NOTIFICACIONES
Correo: equinterou@ssf.gov.co
Tel.: 3487800</t>
  </si>
  <si>
    <t>Yui Ángela Morales Espinosa
SECRETARIA GENERAL
Correo: ymoralese@ssf.gov.co
Tel.: 3487800</t>
  </si>
  <si>
    <t>Marcela Eugenia Doria Gómez
SUPERINTENDENCIA DELEGADA PARA LA RESPONSABILIDAD ADMINISTRATIVA Y LAS MEDIDAS ESPECIALES
Correo: mdoriag@ssf.gov.co
Tel.: 3487800</t>
  </si>
  <si>
    <t>Fernando Uribe Giraldo
JEFE OFICINA DE TECNOLOGÍAS DE LA INFORMACIÓN Y LAS COMUNICACIONES 
Correo: furibeg@ssf.gov.co</t>
  </si>
  <si>
    <t>José William Casallas Fandiño
JEFE OFICINA DE CONTROL INTERNO
Correo: jcasallasf@ssf.gov.co
Tel.: 3487800</t>
  </si>
  <si>
    <t>Ana María León Valencia
DIRECTORA PARA LA GESTIÓN DE LAS CAJAS DE COMPENSACIÓN FAMILIAR
Correo: aleonv@ssf.gov.co
Tel.: 3487800</t>
  </si>
  <si>
    <t>Fernando Villalobos Gaitan.
COORDINADOR GRUPO DE GESTIÓN DEL TALENTO HUMANO
Correo: fvillalobosg@ssf.gov.co
Tel.: 3487800</t>
  </si>
  <si>
    <t xml:space="preserve">
Aura Elvira Gómez Martínez
JEFE OFICINA ASESORA JURÍDICA
Correo: agomezm@ssf.gov.co
Tel.: 3487800</t>
  </si>
  <si>
    <t>Olga Lucia Agudelo Mahecha
SUPERINTENDENCIA DELEGADA PARA LOS ESTUDIOS ESPECIALES Y LA EVALUACIÓN DE PROYECTOS
Correo: oagudelom@ssf.gov.co
Tel.: 3487800</t>
  </si>
  <si>
    <t>Yully Astrid Quiroga Forero
OFICINA ASESORA DE PLANEACIÓN
Correo: yquirogaf@ssf.gov.co
Tel.: 3487800</t>
  </si>
  <si>
    <t>Jhon Gaviria Marín
PROFESIONAL ESPECIALIZADO - DESPACHO - COMUNICACIONES
Correo: jgaviriam@ssf.gov.co
Tel.: 3487800</t>
  </si>
  <si>
    <t>Mauricio Gonzalez Barrero
SUPERINTENDENCIA DELEGADA PARA LA GESTIÓN
Correo: mgonzalezb@ssf.gov.co
Tel.: 3487800</t>
  </si>
  <si>
    <t>Alberto Mejía Gallo
JEFE OFICINA DE PROTECCIÓN AL USUARIO
Correo: amejiag@ssf.gov.co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</si>
</sst>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_(&quot;$&quot;\ * \(#,##0\);_(&quot;$&quot;\ * &quot;-&quot;??_);_(@_)"/>
    <numFmt numFmtId="165" formatCode="_(&quot;$&quot;\ * #,##0.00_);_(&quot;$&quot;\ * \(#,##0.00\);_(&quot;$&quot;\ * &quot;-&quot;??_);_(@_)"/>
    <numFmt numFmtId="166" formatCode="_(&quot;$&quot;\ * #,##0_);_(&quot;$&quot;\ * \(#,##0\);_(&quot;$&quot;\ *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s>
  <fills count="3">
    <fill>
      <patternFill patternType="none"/>
    </fill>
    <fill>
      <patternFill patternType="gray125"/>
    </fill>
    <fill>
      <patternFill patternType="solid">
        <fgColor theme="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165" fontId="1" fillId="0" borderId="0" applyFont="0" applyFill="0" applyBorder="0" applyAlignment="0" applyProtection="0"/>
    <xf numFmtId="166"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61">
    <xf numFmtId="0" fontId="0" fillId="0" borderId="0" xfId="0"/>
    <xf numFmtId="0" fontId="3" fillId="0" borderId="0" xfId="0" applyFont="1" applyAlignment="1"/>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5" fillId="0" borderId="7" xfId="4" quotePrefix="1" applyBorder="1" applyAlignment="1">
      <alignment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2" fillId="2" borderId="1" xfId="3" applyFont="1" applyBorder="1" applyAlignment="1">
      <alignment horizontal="center" vertical="center" wrapText="1"/>
    </xf>
    <xf numFmtId="0" fontId="2" fillId="2" borderId="16" xfId="3" applyFont="1" applyBorder="1" applyAlignment="1">
      <alignment horizontal="center" vertical="center" wrapText="1"/>
    </xf>
    <xf numFmtId="0" fontId="2" fillId="2" borderId="2" xfId="3"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6" fillId="0" borderId="6" xfId="0" applyFont="1" applyFill="1" applyBorder="1" applyAlignment="1">
      <alignment vertical="center" wrapText="1"/>
    </xf>
    <xf numFmtId="0" fontId="0" fillId="0" borderId="0" xfId="0" applyAlignment="1">
      <alignment horizontal="left" vertical="center" wrapText="1"/>
    </xf>
    <xf numFmtId="0" fontId="0" fillId="0" borderId="13" xfId="0" applyFill="1" applyBorder="1" applyAlignment="1">
      <alignment wrapText="1"/>
    </xf>
    <xf numFmtId="0" fontId="0" fillId="0" borderId="20" xfId="0" applyFill="1" applyBorder="1" applyAlignment="1">
      <alignment wrapText="1"/>
    </xf>
    <xf numFmtId="164" fontId="0" fillId="0" borderId="0" xfId="0" applyNumberFormat="1" applyFill="1" applyAlignment="1">
      <alignment wrapText="1"/>
    </xf>
    <xf numFmtId="0" fontId="3" fillId="0" borderId="0" xfId="0" applyFont="1" applyFill="1" applyAlignment="1">
      <alignment wrapText="1"/>
    </xf>
    <xf numFmtId="0" fontId="0" fillId="0" borderId="0" xfId="0" applyFill="1"/>
    <xf numFmtId="166" fontId="7" fillId="0" borderId="0" xfId="2" applyFont="1"/>
    <xf numFmtId="166" fontId="0" fillId="0" borderId="0" xfId="0" applyNumberFormat="1" applyFill="1" applyAlignment="1">
      <alignment wrapText="1"/>
    </xf>
    <xf numFmtId="0" fontId="4" fillId="2" borderId="1" xfId="3" applyBorder="1" applyAlignment="1">
      <alignment wrapText="1"/>
    </xf>
    <xf numFmtId="0" fontId="4" fillId="2" borderId="16" xfId="3" applyBorder="1" applyAlignment="1">
      <alignment horizontal="left" wrapText="1"/>
    </xf>
    <xf numFmtId="0" fontId="4" fillId="2" borderId="2" xfId="3" applyBorder="1" applyAlignment="1">
      <alignment wrapText="1"/>
    </xf>
    <xf numFmtId="164" fontId="1" fillId="0" borderId="0" xfId="1" applyNumberFormat="1" applyFont="1" applyFill="1" applyAlignment="1">
      <alignment wrapText="1"/>
    </xf>
    <xf numFmtId="0" fontId="0" fillId="0" borderId="17" xfId="0" applyBorder="1" applyAlignment="1">
      <alignment wrapText="1"/>
    </xf>
    <xf numFmtId="164" fontId="1" fillId="0" borderId="0" xfId="1" applyNumberFormat="1" applyFont="1" applyAlignment="1">
      <alignment wrapText="1"/>
    </xf>
    <xf numFmtId="0" fontId="0" fillId="0" borderId="20" xfId="0" applyBorder="1" applyAlignment="1">
      <alignment wrapText="1"/>
    </xf>
    <xf numFmtId="0" fontId="0" fillId="0" borderId="14" xfId="0" applyBorder="1" applyAlignment="1">
      <alignment wrapText="1"/>
    </xf>
    <xf numFmtId="164" fontId="0" fillId="0" borderId="0" xfId="0" applyNumberFormat="1" applyAlignment="1">
      <alignment wrapText="1"/>
    </xf>
    <xf numFmtId="0" fontId="0" fillId="0" borderId="15" xfId="0" applyFill="1" applyBorder="1" applyAlignment="1">
      <alignment wrapText="1"/>
    </xf>
    <xf numFmtId="0" fontId="6" fillId="0" borderId="17" xfId="0" applyFont="1" applyFill="1" applyBorder="1" applyAlignment="1">
      <alignment vertical="center" wrapText="1"/>
    </xf>
    <xf numFmtId="0" fontId="6" fillId="0" borderId="0" xfId="0" applyFont="1" applyFill="1" applyBorder="1" applyAlignment="1">
      <alignment horizontal="left" vertical="center" wrapText="1"/>
    </xf>
    <xf numFmtId="164" fontId="6" fillId="0" borderId="17" xfId="1" applyNumberFormat="1" applyFont="1" applyFill="1" applyBorder="1" applyAlignment="1">
      <alignment vertical="center" wrapText="1"/>
    </xf>
    <xf numFmtId="0" fontId="6" fillId="0" borderId="18" xfId="0" applyFont="1" applyFill="1" applyBorder="1" applyAlignment="1">
      <alignment vertical="center" wrapText="1"/>
    </xf>
    <xf numFmtId="164" fontId="6" fillId="0" borderId="18" xfId="1" applyNumberFormat="1" applyFont="1" applyFill="1" applyBorder="1" applyAlignment="1">
      <alignment vertical="center" wrapText="1"/>
    </xf>
    <xf numFmtId="0" fontId="6" fillId="0" borderId="19" xfId="0" applyFont="1" applyFill="1" applyBorder="1" applyAlignment="1">
      <alignment vertical="center" wrapText="1"/>
    </xf>
    <xf numFmtId="0" fontId="6" fillId="0" borderId="19"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7" xfId="0" applyFont="1" applyFill="1" applyBorder="1" applyAlignment="1">
      <alignment horizontal="left" vertical="center" wrapText="1"/>
    </xf>
    <xf numFmtId="164" fontId="6" fillId="0" borderId="18" xfId="1"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21" xfId="0" applyFont="1" applyFill="1" applyBorder="1" applyAlignment="1">
      <alignment horizontal="left" vertical="center" wrapText="1"/>
    </xf>
    <xf numFmtId="0" fontId="0" fillId="0" borderId="14" xfId="0" applyFill="1" applyBorder="1" applyAlignment="1">
      <alignment wrapText="1"/>
    </xf>
  </cellXfs>
  <cellStyles count="5">
    <cellStyle name="Énfasis1" xfId="3" builtinId="29"/>
    <cellStyle name="Hipervínculo" xfId="4" builtinId="8"/>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9F511-75D0-4D60-AE50-F513F631296A}">
  <sheetPr>
    <pageSetUpPr fitToPage="1"/>
  </sheetPr>
  <dimension ref="B2:L151"/>
  <sheetViews>
    <sheetView tabSelected="1" topLeftCell="A12" zoomScale="90" zoomScaleNormal="90" zoomScalePageLayoutView="80" workbookViewId="0">
      <selection activeCell="C19" sqref="C19"/>
    </sheetView>
  </sheetViews>
  <sheetFormatPr baseColWidth="10" defaultColWidth="10.85546875" defaultRowHeight="15" x14ac:dyDescent="0.25"/>
  <cols>
    <col min="1" max="1" width="2.7109375" style="2" customWidth="1"/>
    <col min="2" max="2" width="20.140625" style="2" customWidth="1"/>
    <col min="3" max="3" width="70.140625" style="2" customWidth="1"/>
    <col min="4" max="4" width="14.85546875" style="2" customWidth="1"/>
    <col min="5" max="5" width="12.42578125" style="2" customWidth="1"/>
    <col min="6" max="6" width="17.42578125" style="2" customWidth="1"/>
    <col min="7" max="7" width="19.140625" style="2" customWidth="1"/>
    <col min="8" max="8" width="18.42578125" style="2" customWidth="1"/>
    <col min="9" max="9" width="18.140625" style="2" customWidth="1"/>
    <col min="10" max="10" width="16.5703125" style="2" customWidth="1"/>
    <col min="11" max="11" width="13.140625" style="2" customWidth="1"/>
    <col min="12" max="12" width="47.140625" style="2" customWidth="1"/>
    <col min="13" max="246" width="10.85546875" style="2"/>
    <col min="247" max="247" width="2.7109375" style="2" customWidth="1"/>
    <col min="248" max="248" width="20.140625" style="2" customWidth="1"/>
    <col min="249" max="249" width="70.140625" style="2" customWidth="1"/>
    <col min="250" max="250" width="14.85546875" style="2" customWidth="1"/>
    <col min="251" max="251" width="12.42578125" style="2" customWidth="1"/>
    <col min="252" max="252" width="17.42578125" style="2" customWidth="1"/>
    <col min="253" max="253" width="19.140625" style="2" customWidth="1"/>
    <col min="254" max="254" width="18.42578125" style="2" customWidth="1"/>
    <col min="255" max="255" width="18.140625" style="2" customWidth="1"/>
    <col min="256" max="256" width="16.5703125" style="2" customWidth="1"/>
    <col min="257" max="257" width="13.140625" style="2" customWidth="1"/>
    <col min="258" max="258" width="47.140625" style="2" customWidth="1"/>
    <col min="259" max="260" width="16.42578125" style="2" customWidth="1"/>
    <col min="261" max="261" width="72.140625" style="2" customWidth="1"/>
    <col min="262" max="262" width="24.85546875" style="2" customWidth="1"/>
    <col min="263" max="263" width="19.42578125" style="2" customWidth="1"/>
    <col min="264" max="264" width="22.42578125" style="2" customWidth="1"/>
    <col min="265" max="265" width="15" style="2" bestFit="1" customWidth="1"/>
    <col min="266" max="266" width="17.7109375" style="2" customWidth="1"/>
    <col min="267" max="267" width="19.28515625" style="2" customWidth="1"/>
    <col min="268" max="502" width="10.85546875" style="2"/>
    <col min="503" max="503" width="2.7109375" style="2" customWidth="1"/>
    <col min="504" max="504" width="20.140625" style="2" customWidth="1"/>
    <col min="505" max="505" width="70.140625" style="2" customWidth="1"/>
    <col min="506" max="506" width="14.85546875" style="2" customWidth="1"/>
    <col min="507" max="507" width="12.42578125" style="2" customWidth="1"/>
    <col min="508" max="508" width="17.42578125" style="2" customWidth="1"/>
    <col min="509" max="509" width="19.140625" style="2" customWidth="1"/>
    <col min="510" max="510" width="18.42578125" style="2" customWidth="1"/>
    <col min="511" max="511" width="18.140625" style="2" customWidth="1"/>
    <col min="512" max="512" width="16.5703125" style="2" customWidth="1"/>
    <col min="513" max="513" width="13.140625" style="2" customWidth="1"/>
    <col min="514" max="514" width="47.140625" style="2" customWidth="1"/>
    <col min="515" max="516" width="16.42578125" style="2" customWidth="1"/>
    <col min="517" max="517" width="72.140625" style="2" customWidth="1"/>
    <col min="518" max="518" width="24.85546875" style="2" customWidth="1"/>
    <col min="519" max="519" width="19.42578125" style="2" customWidth="1"/>
    <col min="520" max="520" width="22.42578125" style="2" customWidth="1"/>
    <col min="521" max="521" width="15" style="2" bestFit="1" customWidth="1"/>
    <col min="522" max="522" width="17.7109375" style="2" customWidth="1"/>
    <col min="523" max="523" width="19.28515625" style="2" customWidth="1"/>
    <col min="524" max="758" width="10.85546875" style="2"/>
    <col min="759" max="759" width="2.7109375" style="2" customWidth="1"/>
    <col min="760" max="760" width="20.140625" style="2" customWidth="1"/>
    <col min="761" max="761" width="70.140625" style="2" customWidth="1"/>
    <col min="762" max="762" width="14.85546875" style="2" customWidth="1"/>
    <col min="763" max="763" width="12.42578125" style="2" customWidth="1"/>
    <col min="764" max="764" width="17.42578125" style="2" customWidth="1"/>
    <col min="765" max="765" width="19.140625" style="2" customWidth="1"/>
    <col min="766" max="766" width="18.42578125" style="2" customWidth="1"/>
    <col min="767" max="767" width="18.140625" style="2" customWidth="1"/>
    <col min="768" max="768" width="16.5703125" style="2" customWidth="1"/>
    <col min="769" max="769" width="13.140625" style="2" customWidth="1"/>
    <col min="770" max="770" width="47.140625" style="2" customWidth="1"/>
    <col min="771" max="772" width="16.42578125" style="2" customWidth="1"/>
    <col min="773" max="773" width="72.140625" style="2" customWidth="1"/>
    <col min="774" max="774" width="24.85546875" style="2" customWidth="1"/>
    <col min="775" max="775" width="19.42578125" style="2" customWidth="1"/>
    <col min="776" max="776" width="22.42578125" style="2" customWidth="1"/>
    <col min="777" max="777" width="15" style="2" bestFit="1" customWidth="1"/>
    <col min="778" max="778" width="17.7109375" style="2" customWidth="1"/>
    <col min="779" max="779" width="19.28515625" style="2" customWidth="1"/>
    <col min="780" max="1014" width="10.85546875" style="2"/>
    <col min="1015" max="1015" width="2.7109375" style="2" customWidth="1"/>
    <col min="1016" max="1016" width="20.140625" style="2" customWidth="1"/>
    <col min="1017" max="1017" width="70.140625" style="2" customWidth="1"/>
    <col min="1018" max="1018" width="14.85546875" style="2" customWidth="1"/>
    <col min="1019" max="1019" width="12.42578125" style="2" customWidth="1"/>
    <col min="1020" max="1020" width="17.42578125" style="2" customWidth="1"/>
    <col min="1021" max="1021" width="19.140625" style="2" customWidth="1"/>
    <col min="1022" max="1022" width="18.42578125" style="2" customWidth="1"/>
    <col min="1023" max="1023" width="18.140625" style="2" customWidth="1"/>
    <col min="1024" max="1024" width="16.5703125" style="2" customWidth="1"/>
    <col min="1025" max="1025" width="13.140625" style="2" customWidth="1"/>
    <col min="1026" max="1026" width="47.140625" style="2" customWidth="1"/>
    <col min="1027" max="1028" width="16.42578125" style="2" customWidth="1"/>
    <col min="1029" max="1029" width="72.140625" style="2" customWidth="1"/>
    <col min="1030" max="1030" width="24.85546875" style="2" customWidth="1"/>
    <col min="1031" max="1031" width="19.42578125" style="2" customWidth="1"/>
    <col min="1032" max="1032" width="22.42578125" style="2" customWidth="1"/>
    <col min="1033" max="1033" width="15" style="2" bestFit="1" customWidth="1"/>
    <col min="1034" max="1034" width="17.7109375" style="2" customWidth="1"/>
    <col min="1035" max="1035" width="19.28515625" style="2" customWidth="1"/>
    <col min="1036" max="1270" width="10.85546875" style="2"/>
    <col min="1271" max="1271" width="2.7109375" style="2" customWidth="1"/>
    <col min="1272" max="1272" width="20.140625" style="2" customWidth="1"/>
    <col min="1273" max="1273" width="70.140625" style="2" customWidth="1"/>
    <col min="1274" max="1274" width="14.85546875" style="2" customWidth="1"/>
    <col min="1275" max="1275" width="12.42578125" style="2" customWidth="1"/>
    <col min="1276" max="1276" width="17.42578125" style="2" customWidth="1"/>
    <col min="1277" max="1277" width="19.140625" style="2" customWidth="1"/>
    <col min="1278" max="1278" width="18.42578125" style="2" customWidth="1"/>
    <col min="1279" max="1279" width="18.140625" style="2" customWidth="1"/>
    <col min="1280" max="1280" width="16.5703125" style="2" customWidth="1"/>
    <col min="1281" max="1281" width="13.140625" style="2" customWidth="1"/>
    <col min="1282" max="1282" width="47.140625" style="2" customWidth="1"/>
    <col min="1283" max="1284" width="16.42578125" style="2" customWidth="1"/>
    <col min="1285" max="1285" width="72.140625" style="2" customWidth="1"/>
    <col min="1286" max="1286" width="24.85546875" style="2" customWidth="1"/>
    <col min="1287" max="1287" width="19.42578125" style="2" customWidth="1"/>
    <col min="1288" max="1288" width="22.42578125" style="2" customWidth="1"/>
    <col min="1289" max="1289" width="15" style="2" bestFit="1" customWidth="1"/>
    <col min="1290" max="1290" width="17.7109375" style="2" customWidth="1"/>
    <col min="1291" max="1291" width="19.28515625" style="2" customWidth="1"/>
    <col min="1292" max="1526" width="10.85546875" style="2"/>
    <col min="1527" max="1527" width="2.7109375" style="2" customWidth="1"/>
    <col min="1528" max="1528" width="20.140625" style="2" customWidth="1"/>
    <col min="1529" max="1529" width="70.140625" style="2" customWidth="1"/>
    <col min="1530" max="1530" width="14.85546875" style="2" customWidth="1"/>
    <col min="1531" max="1531" width="12.42578125" style="2" customWidth="1"/>
    <col min="1532" max="1532" width="17.42578125" style="2" customWidth="1"/>
    <col min="1533" max="1533" width="19.140625" style="2" customWidth="1"/>
    <col min="1534" max="1534" width="18.42578125" style="2" customWidth="1"/>
    <col min="1535" max="1535" width="18.140625" style="2" customWidth="1"/>
    <col min="1536" max="1536" width="16.5703125" style="2" customWidth="1"/>
    <col min="1537" max="1537" width="13.140625" style="2" customWidth="1"/>
    <col min="1538" max="1538" width="47.140625" style="2" customWidth="1"/>
    <col min="1539" max="1540" width="16.42578125" style="2" customWidth="1"/>
    <col min="1541" max="1541" width="72.140625" style="2" customWidth="1"/>
    <col min="1542" max="1542" width="24.85546875" style="2" customWidth="1"/>
    <col min="1543" max="1543" width="19.42578125" style="2" customWidth="1"/>
    <col min="1544" max="1544" width="22.42578125" style="2" customWidth="1"/>
    <col min="1545" max="1545" width="15" style="2" bestFit="1" customWidth="1"/>
    <col min="1546" max="1546" width="17.7109375" style="2" customWidth="1"/>
    <col min="1547" max="1547" width="19.28515625" style="2" customWidth="1"/>
    <col min="1548" max="1782" width="10.85546875" style="2"/>
    <col min="1783" max="1783" width="2.7109375" style="2" customWidth="1"/>
    <col min="1784" max="1784" width="20.140625" style="2" customWidth="1"/>
    <col min="1785" max="1785" width="70.140625" style="2" customWidth="1"/>
    <col min="1786" max="1786" width="14.85546875" style="2" customWidth="1"/>
    <col min="1787" max="1787" width="12.42578125" style="2" customWidth="1"/>
    <col min="1788" max="1788" width="17.42578125" style="2" customWidth="1"/>
    <col min="1789" max="1789" width="19.140625" style="2" customWidth="1"/>
    <col min="1790" max="1790" width="18.42578125" style="2" customWidth="1"/>
    <col min="1791" max="1791" width="18.140625" style="2" customWidth="1"/>
    <col min="1792" max="1792" width="16.5703125" style="2" customWidth="1"/>
    <col min="1793" max="1793" width="13.140625" style="2" customWidth="1"/>
    <col min="1794" max="1794" width="47.140625" style="2" customWidth="1"/>
    <col min="1795" max="1796" width="16.42578125" style="2" customWidth="1"/>
    <col min="1797" max="1797" width="72.140625" style="2" customWidth="1"/>
    <col min="1798" max="1798" width="24.85546875" style="2" customWidth="1"/>
    <col min="1799" max="1799" width="19.42578125" style="2" customWidth="1"/>
    <col min="1800" max="1800" width="22.42578125" style="2" customWidth="1"/>
    <col min="1801" max="1801" width="15" style="2" bestFit="1" customWidth="1"/>
    <col min="1802" max="1802" width="17.7109375" style="2" customWidth="1"/>
    <col min="1803" max="1803" width="19.28515625" style="2" customWidth="1"/>
    <col min="1804" max="2038" width="10.85546875" style="2"/>
    <col min="2039" max="2039" width="2.7109375" style="2" customWidth="1"/>
    <col min="2040" max="2040" width="20.140625" style="2" customWidth="1"/>
    <col min="2041" max="2041" width="70.140625" style="2" customWidth="1"/>
    <col min="2042" max="2042" width="14.85546875" style="2" customWidth="1"/>
    <col min="2043" max="2043" width="12.42578125" style="2" customWidth="1"/>
    <col min="2044" max="2044" width="17.42578125" style="2" customWidth="1"/>
    <col min="2045" max="2045" width="19.140625" style="2" customWidth="1"/>
    <col min="2046" max="2046" width="18.42578125" style="2" customWidth="1"/>
    <col min="2047" max="2047" width="18.140625" style="2" customWidth="1"/>
    <col min="2048" max="2048" width="16.5703125" style="2" customWidth="1"/>
    <col min="2049" max="2049" width="13.140625" style="2" customWidth="1"/>
    <col min="2050" max="2050" width="47.140625" style="2" customWidth="1"/>
    <col min="2051" max="2052" width="16.42578125" style="2" customWidth="1"/>
    <col min="2053" max="2053" width="72.140625" style="2" customWidth="1"/>
    <col min="2054" max="2054" width="24.85546875" style="2" customWidth="1"/>
    <col min="2055" max="2055" width="19.42578125" style="2" customWidth="1"/>
    <col min="2056" max="2056" width="22.42578125" style="2" customWidth="1"/>
    <col min="2057" max="2057" width="15" style="2" bestFit="1" customWidth="1"/>
    <col min="2058" max="2058" width="17.7109375" style="2" customWidth="1"/>
    <col min="2059" max="2059" width="19.28515625" style="2" customWidth="1"/>
    <col min="2060" max="2294" width="10.85546875" style="2"/>
    <col min="2295" max="2295" width="2.7109375" style="2" customWidth="1"/>
    <col min="2296" max="2296" width="20.140625" style="2" customWidth="1"/>
    <col min="2297" max="2297" width="70.140625" style="2" customWidth="1"/>
    <col min="2298" max="2298" width="14.85546875" style="2" customWidth="1"/>
    <col min="2299" max="2299" width="12.42578125" style="2" customWidth="1"/>
    <col min="2300" max="2300" width="17.42578125" style="2" customWidth="1"/>
    <col min="2301" max="2301" width="19.140625" style="2" customWidth="1"/>
    <col min="2302" max="2302" width="18.42578125" style="2" customWidth="1"/>
    <col min="2303" max="2303" width="18.140625" style="2" customWidth="1"/>
    <col min="2304" max="2304" width="16.5703125" style="2" customWidth="1"/>
    <col min="2305" max="2305" width="13.140625" style="2" customWidth="1"/>
    <col min="2306" max="2306" width="47.140625" style="2" customWidth="1"/>
    <col min="2307" max="2308" width="16.42578125" style="2" customWidth="1"/>
    <col min="2309" max="2309" width="72.140625" style="2" customWidth="1"/>
    <col min="2310" max="2310" width="24.85546875" style="2" customWidth="1"/>
    <col min="2311" max="2311" width="19.42578125" style="2" customWidth="1"/>
    <col min="2312" max="2312" width="22.42578125" style="2" customWidth="1"/>
    <col min="2313" max="2313" width="15" style="2" bestFit="1" customWidth="1"/>
    <col min="2314" max="2314" width="17.7109375" style="2" customWidth="1"/>
    <col min="2315" max="2315" width="19.28515625" style="2" customWidth="1"/>
    <col min="2316" max="2550" width="10.85546875" style="2"/>
    <col min="2551" max="2551" width="2.7109375" style="2" customWidth="1"/>
    <col min="2552" max="2552" width="20.140625" style="2" customWidth="1"/>
    <col min="2553" max="2553" width="70.140625" style="2" customWidth="1"/>
    <col min="2554" max="2554" width="14.85546875" style="2" customWidth="1"/>
    <col min="2555" max="2555" width="12.42578125" style="2" customWidth="1"/>
    <col min="2556" max="2556" width="17.42578125" style="2" customWidth="1"/>
    <col min="2557" max="2557" width="19.140625" style="2" customWidth="1"/>
    <col min="2558" max="2558" width="18.42578125" style="2" customWidth="1"/>
    <col min="2559" max="2559" width="18.140625" style="2" customWidth="1"/>
    <col min="2560" max="2560" width="16.5703125" style="2" customWidth="1"/>
    <col min="2561" max="2561" width="13.140625" style="2" customWidth="1"/>
    <col min="2562" max="2562" width="47.140625" style="2" customWidth="1"/>
    <col min="2563" max="2564" width="16.42578125" style="2" customWidth="1"/>
    <col min="2565" max="2565" width="72.140625" style="2" customWidth="1"/>
    <col min="2566" max="2566" width="24.85546875" style="2" customWidth="1"/>
    <col min="2567" max="2567" width="19.42578125" style="2" customWidth="1"/>
    <col min="2568" max="2568" width="22.42578125" style="2" customWidth="1"/>
    <col min="2569" max="2569" width="15" style="2" bestFit="1" customWidth="1"/>
    <col min="2570" max="2570" width="17.7109375" style="2" customWidth="1"/>
    <col min="2571" max="2571" width="19.28515625" style="2" customWidth="1"/>
    <col min="2572" max="2806" width="10.85546875" style="2"/>
    <col min="2807" max="2807" width="2.7109375" style="2" customWidth="1"/>
    <col min="2808" max="2808" width="20.140625" style="2" customWidth="1"/>
    <col min="2809" max="2809" width="70.140625" style="2" customWidth="1"/>
    <col min="2810" max="2810" width="14.85546875" style="2" customWidth="1"/>
    <col min="2811" max="2811" width="12.42578125" style="2" customWidth="1"/>
    <col min="2812" max="2812" width="17.42578125" style="2" customWidth="1"/>
    <col min="2813" max="2813" width="19.140625" style="2" customWidth="1"/>
    <col min="2814" max="2814" width="18.42578125" style="2" customWidth="1"/>
    <col min="2815" max="2815" width="18.140625" style="2" customWidth="1"/>
    <col min="2816" max="2816" width="16.5703125" style="2" customWidth="1"/>
    <col min="2817" max="2817" width="13.140625" style="2" customWidth="1"/>
    <col min="2818" max="2818" width="47.140625" style="2" customWidth="1"/>
    <col min="2819" max="2820" width="16.42578125" style="2" customWidth="1"/>
    <col min="2821" max="2821" width="72.140625" style="2" customWidth="1"/>
    <col min="2822" max="2822" width="24.85546875" style="2" customWidth="1"/>
    <col min="2823" max="2823" width="19.42578125" style="2" customWidth="1"/>
    <col min="2824" max="2824" width="22.42578125" style="2" customWidth="1"/>
    <col min="2825" max="2825" width="15" style="2" bestFit="1" customWidth="1"/>
    <col min="2826" max="2826" width="17.7109375" style="2" customWidth="1"/>
    <col min="2827" max="2827" width="19.28515625" style="2" customWidth="1"/>
    <col min="2828" max="3062" width="10.85546875" style="2"/>
    <col min="3063" max="3063" width="2.7109375" style="2" customWidth="1"/>
    <col min="3064" max="3064" width="20.140625" style="2" customWidth="1"/>
    <col min="3065" max="3065" width="70.140625" style="2" customWidth="1"/>
    <col min="3066" max="3066" width="14.85546875" style="2" customWidth="1"/>
    <col min="3067" max="3067" width="12.42578125" style="2" customWidth="1"/>
    <col min="3068" max="3068" width="17.42578125" style="2" customWidth="1"/>
    <col min="3069" max="3069" width="19.140625" style="2" customWidth="1"/>
    <col min="3070" max="3070" width="18.42578125" style="2" customWidth="1"/>
    <col min="3071" max="3071" width="18.140625" style="2" customWidth="1"/>
    <col min="3072" max="3072" width="16.5703125" style="2" customWidth="1"/>
    <col min="3073" max="3073" width="13.140625" style="2" customWidth="1"/>
    <col min="3074" max="3074" width="47.140625" style="2" customWidth="1"/>
    <col min="3075" max="3076" width="16.42578125" style="2" customWidth="1"/>
    <col min="3077" max="3077" width="72.140625" style="2" customWidth="1"/>
    <col min="3078" max="3078" width="24.85546875" style="2" customWidth="1"/>
    <col min="3079" max="3079" width="19.42578125" style="2" customWidth="1"/>
    <col min="3080" max="3080" width="22.42578125" style="2" customWidth="1"/>
    <col min="3081" max="3081" width="15" style="2" bestFit="1" customWidth="1"/>
    <col min="3082" max="3082" width="17.7109375" style="2" customWidth="1"/>
    <col min="3083" max="3083" width="19.28515625" style="2" customWidth="1"/>
    <col min="3084" max="3318" width="10.85546875" style="2"/>
    <col min="3319" max="3319" width="2.7109375" style="2" customWidth="1"/>
    <col min="3320" max="3320" width="20.140625" style="2" customWidth="1"/>
    <col min="3321" max="3321" width="70.140625" style="2" customWidth="1"/>
    <col min="3322" max="3322" width="14.85546875" style="2" customWidth="1"/>
    <col min="3323" max="3323" width="12.42578125" style="2" customWidth="1"/>
    <col min="3324" max="3324" width="17.42578125" style="2" customWidth="1"/>
    <col min="3325" max="3325" width="19.140625" style="2" customWidth="1"/>
    <col min="3326" max="3326" width="18.42578125" style="2" customWidth="1"/>
    <col min="3327" max="3327" width="18.140625" style="2" customWidth="1"/>
    <col min="3328" max="3328" width="16.5703125" style="2" customWidth="1"/>
    <col min="3329" max="3329" width="13.140625" style="2" customWidth="1"/>
    <col min="3330" max="3330" width="47.140625" style="2" customWidth="1"/>
    <col min="3331" max="3332" width="16.42578125" style="2" customWidth="1"/>
    <col min="3333" max="3333" width="72.140625" style="2" customWidth="1"/>
    <col min="3334" max="3334" width="24.85546875" style="2" customWidth="1"/>
    <col min="3335" max="3335" width="19.42578125" style="2" customWidth="1"/>
    <col min="3336" max="3336" width="22.42578125" style="2" customWidth="1"/>
    <col min="3337" max="3337" width="15" style="2" bestFit="1" customWidth="1"/>
    <col min="3338" max="3338" width="17.7109375" style="2" customWidth="1"/>
    <col min="3339" max="3339" width="19.28515625" style="2" customWidth="1"/>
    <col min="3340" max="3574" width="10.85546875" style="2"/>
    <col min="3575" max="3575" width="2.7109375" style="2" customWidth="1"/>
    <col min="3576" max="3576" width="20.140625" style="2" customWidth="1"/>
    <col min="3577" max="3577" width="70.140625" style="2" customWidth="1"/>
    <col min="3578" max="3578" width="14.85546875" style="2" customWidth="1"/>
    <col min="3579" max="3579" width="12.42578125" style="2" customWidth="1"/>
    <col min="3580" max="3580" width="17.42578125" style="2" customWidth="1"/>
    <col min="3581" max="3581" width="19.140625" style="2" customWidth="1"/>
    <col min="3582" max="3582" width="18.42578125" style="2" customWidth="1"/>
    <col min="3583" max="3583" width="18.140625" style="2" customWidth="1"/>
    <col min="3584" max="3584" width="16.5703125" style="2" customWidth="1"/>
    <col min="3585" max="3585" width="13.140625" style="2" customWidth="1"/>
    <col min="3586" max="3586" width="47.140625" style="2" customWidth="1"/>
    <col min="3587" max="3588" width="16.42578125" style="2" customWidth="1"/>
    <col min="3589" max="3589" width="72.140625" style="2" customWidth="1"/>
    <col min="3590" max="3590" width="24.85546875" style="2" customWidth="1"/>
    <col min="3591" max="3591" width="19.42578125" style="2" customWidth="1"/>
    <col min="3592" max="3592" width="22.42578125" style="2" customWidth="1"/>
    <col min="3593" max="3593" width="15" style="2" bestFit="1" customWidth="1"/>
    <col min="3594" max="3594" width="17.7109375" style="2" customWidth="1"/>
    <col min="3595" max="3595" width="19.28515625" style="2" customWidth="1"/>
    <col min="3596" max="3830" width="10.85546875" style="2"/>
    <col min="3831" max="3831" width="2.7109375" style="2" customWidth="1"/>
    <col min="3832" max="3832" width="20.140625" style="2" customWidth="1"/>
    <col min="3833" max="3833" width="70.140625" style="2" customWidth="1"/>
    <col min="3834" max="3834" width="14.85546875" style="2" customWidth="1"/>
    <col min="3835" max="3835" width="12.42578125" style="2" customWidth="1"/>
    <col min="3836" max="3836" width="17.42578125" style="2" customWidth="1"/>
    <col min="3837" max="3837" width="19.140625" style="2" customWidth="1"/>
    <col min="3838" max="3838" width="18.42578125" style="2" customWidth="1"/>
    <col min="3839" max="3839" width="18.140625" style="2" customWidth="1"/>
    <col min="3840" max="3840" width="16.5703125" style="2" customWidth="1"/>
    <col min="3841" max="3841" width="13.140625" style="2" customWidth="1"/>
    <col min="3842" max="3842" width="47.140625" style="2" customWidth="1"/>
    <col min="3843" max="3844" width="16.42578125" style="2" customWidth="1"/>
    <col min="3845" max="3845" width="72.140625" style="2" customWidth="1"/>
    <col min="3846" max="3846" width="24.85546875" style="2" customWidth="1"/>
    <col min="3847" max="3847" width="19.42578125" style="2" customWidth="1"/>
    <col min="3848" max="3848" width="22.42578125" style="2" customWidth="1"/>
    <col min="3849" max="3849" width="15" style="2" bestFit="1" customWidth="1"/>
    <col min="3850" max="3850" width="17.7109375" style="2" customWidth="1"/>
    <col min="3851" max="3851" width="19.28515625" style="2" customWidth="1"/>
    <col min="3852" max="4086" width="10.85546875" style="2"/>
    <col min="4087" max="4087" width="2.7109375" style="2" customWidth="1"/>
    <col min="4088" max="4088" width="20.140625" style="2" customWidth="1"/>
    <col min="4089" max="4089" width="70.140625" style="2" customWidth="1"/>
    <col min="4090" max="4090" width="14.85546875" style="2" customWidth="1"/>
    <col min="4091" max="4091" width="12.42578125" style="2" customWidth="1"/>
    <col min="4092" max="4092" width="17.42578125" style="2" customWidth="1"/>
    <col min="4093" max="4093" width="19.140625" style="2" customWidth="1"/>
    <col min="4094" max="4094" width="18.42578125" style="2" customWidth="1"/>
    <col min="4095" max="4095" width="18.140625" style="2" customWidth="1"/>
    <col min="4096" max="4096" width="16.5703125" style="2" customWidth="1"/>
    <col min="4097" max="4097" width="13.140625" style="2" customWidth="1"/>
    <col min="4098" max="4098" width="47.140625" style="2" customWidth="1"/>
    <col min="4099" max="4100" width="16.42578125" style="2" customWidth="1"/>
    <col min="4101" max="4101" width="72.140625" style="2" customWidth="1"/>
    <col min="4102" max="4102" width="24.85546875" style="2" customWidth="1"/>
    <col min="4103" max="4103" width="19.42578125" style="2" customWidth="1"/>
    <col min="4104" max="4104" width="22.42578125" style="2" customWidth="1"/>
    <col min="4105" max="4105" width="15" style="2" bestFit="1" customWidth="1"/>
    <col min="4106" max="4106" width="17.7109375" style="2" customWidth="1"/>
    <col min="4107" max="4107" width="19.28515625" style="2" customWidth="1"/>
    <col min="4108" max="4342" width="10.85546875" style="2"/>
    <col min="4343" max="4343" width="2.7109375" style="2" customWidth="1"/>
    <col min="4344" max="4344" width="20.140625" style="2" customWidth="1"/>
    <col min="4345" max="4345" width="70.140625" style="2" customWidth="1"/>
    <col min="4346" max="4346" width="14.85546875" style="2" customWidth="1"/>
    <col min="4347" max="4347" width="12.42578125" style="2" customWidth="1"/>
    <col min="4348" max="4348" width="17.42578125" style="2" customWidth="1"/>
    <col min="4349" max="4349" width="19.140625" style="2" customWidth="1"/>
    <col min="4350" max="4350" width="18.42578125" style="2" customWidth="1"/>
    <col min="4351" max="4351" width="18.140625" style="2" customWidth="1"/>
    <col min="4352" max="4352" width="16.5703125" style="2" customWidth="1"/>
    <col min="4353" max="4353" width="13.140625" style="2" customWidth="1"/>
    <col min="4354" max="4354" width="47.140625" style="2" customWidth="1"/>
    <col min="4355" max="4356" width="16.42578125" style="2" customWidth="1"/>
    <col min="4357" max="4357" width="72.140625" style="2" customWidth="1"/>
    <col min="4358" max="4358" width="24.85546875" style="2" customWidth="1"/>
    <col min="4359" max="4359" width="19.42578125" style="2" customWidth="1"/>
    <col min="4360" max="4360" width="22.42578125" style="2" customWidth="1"/>
    <col min="4361" max="4361" width="15" style="2" bestFit="1" customWidth="1"/>
    <col min="4362" max="4362" width="17.7109375" style="2" customWidth="1"/>
    <col min="4363" max="4363" width="19.28515625" style="2" customWidth="1"/>
    <col min="4364" max="4598" width="10.85546875" style="2"/>
    <col min="4599" max="4599" width="2.7109375" style="2" customWidth="1"/>
    <col min="4600" max="4600" width="20.140625" style="2" customWidth="1"/>
    <col min="4601" max="4601" width="70.140625" style="2" customWidth="1"/>
    <col min="4602" max="4602" width="14.85546875" style="2" customWidth="1"/>
    <col min="4603" max="4603" width="12.42578125" style="2" customWidth="1"/>
    <col min="4604" max="4604" width="17.42578125" style="2" customWidth="1"/>
    <col min="4605" max="4605" width="19.140625" style="2" customWidth="1"/>
    <col min="4606" max="4606" width="18.42578125" style="2" customWidth="1"/>
    <col min="4607" max="4607" width="18.140625" style="2" customWidth="1"/>
    <col min="4608" max="4608" width="16.5703125" style="2" customWidth="1"/>
    <col min="4609" max="4609" width="13.140625" style="2" customWidth="1"/>
    <col min="4610" max="4610" width="47.140625" style="2" customWidth="1"/>
    <col min="4611" max="4612" width="16.42578125" style="2" customWidth="1"/>
    <col min="4613" max="4613" width="72.140625" style="2" customWidth="1"/>
    <col min="4614" max="4614" width="24.85546875" style="2" customWidth="1"/>
    <col min="4615" max="4615" width="19.42578125" style="2" customWidth="1"/>
    <col min="4616" max="4616" width="22.42578125" style="2" customWidth="1"/>
    <col min="4617" max="4617" width="15" style="2" bestFit="1" customWidth="1"/>
    <col min="4618" max="4618" width="17.7109375" style="2" customWidth="1"/>
    <col min="4619" max="4619" width="19.28515625" style="2" customWidth="1"/>
    <col min="4620" max="4854" width="10.85546875" style="2"/>
    <col min="4855" max="4855" width="2.7109375" style="2" customWidth="1"/>
    <col min="4856" max="4856" width="20.140625" style="2" customWidth="1"/>
    <col min="4857" max="4857" width="70.140625" style="2" customWidth="1"/>
    <col min="4858" max="4858" width="14.85546875" style="2" customWidth="1"/>
    <col min="4859" max="4859" width="12.42578125" style="2" customWidth="1"/>
    <col min="4860" max="4860" width="17.42578125" style="2" customWidth="1"/>
    <col min="4861" max="4861" width="19.140625" style="2" customWidth="1"/>
    <col min="4862" max="4862" width="18.42578125" style="2" customWidth="1"/>
    <col min="4863" max="4863" width="18.140625" style="2" customWidth="1"/>
    <col min="4864" max="4864" width="16.5703125" style="2" customWidth="1"/>
    <col min="4865" max="4865" width="13.140625" style="2" customWidth="1"/>
    <col min="4866" max="4866" width="47.140625" style="2" customWidth="1"/>
    <col min="4867" max="4868" width="16.42578125" style="2" customWidth="1"/>
    <col min="4869" max="4869" width="72.140625" style="2" customWidth="1"/>
    <col min="4870" max="4870" width="24.85546875" style="2" customWidth="1"/>
    <col min="4871" max="4871" width="19.42578125" style="2" customWidth="1"/>
    <col min="4872" max="4872" width="22.42578125" style="2" customWidth="1"/>
    <col min="4873" max="4873" width="15" style="2" bestFit="1" customWidth="1"/>
    <col min="4874" max="4874" width="17.7109375" style="2" customWidth="1"/>
    <col min="4875" max="4875" width="19.28515625" style="2" customWidth="1"/>
    <col min="4876" max="5110" width="10.85546875" style="2"/>
    <col min="5111" max="5111" width="2.7109375" style="2" customWidth="1"/>
    <col min="5112" max="5112" width="20.140625" style="2" customWidth="1"/>
    <col min="5113" max="5113" width="70.140625" style="2" customWidth="1"/>
    <col min="5114" max="5114" width="14.85546875" style="2" customWidth="1"/>
    <col min="5115" max="5115" width="12.42578125" style="2" customWidth="1"/>
    <col min="5116" max="5116" width="17.42578125" style="2" customWidth="1"/>
    <col min="5117" max="5117" width="19.140625" style="2" customWidth="1"/>
    <col min="5118" max="5118" width="18.42578125" style="2" customWidth="1"/>
    <col min="5119" max="5119" width="18.140625" style="2" customWidth="1"/>
    <col min="5120" max="5120" width="16.5703125" style="2" customWidth="1"/>
    <col min="5121" max="5121" width="13.140625" style="2" customWidth="1"/>
    <col min="5122" max="5122" width="47.140625" style="2" customWidth="1"/>
    <col min="5123" max="5124" width="16.42578125" style="2" customWidth="1"/>
    <col min="5125" max="5125" width="72.140625" style="2" customWidth="1"/>
    <col min="5126" max="5126" width="24.85546875" style="2" customWidth="1"/>
    <col min="5127" max="5127" width="19.42578125" style="2" customWidth="1"/>
    <col min="5128" max="5128" width="22.42578125" style="2" customWidth="1"/>
    <col min="5129" max="5129" width="15" style="2" bestFit="1" customWidth="1"/>
    <col min="5130" max="5130" width="17.7109375" style="2" customWidth="1"/>
    <col min="5131" max="5131" width="19.28515625" style="2" customWidth="1"/>
    <col min="5132" max="5366" width="10.85546875" style="2"/>
    <col min="5367" max="5367" width="2.7109375" style="2" customWidth="1"/>
    <col min="5368" max="5368" width="20.140625" style="2" customWidth="1"/>
    <col min="5369" max="5369" width="70.140625" style="2" customWidth="1"/>
    <col min="5370" max="5370" width="14.85546875" style="2" customWidth="1"/>
    <col min="5371" max="5371" width="12.42578125" style="2" customWidth="1"/>
    <col min="5372" max="5372" width="17.42578125" style="2" customWidth="1"/>
    <col min="5373" max="5373" width="19.140625" style="2" customWidth="1"/>
    <col min="5374" max="5374" width="18.42578125" style="2" customWidth="1"/>
    <col min="5375" max="5375" width="18.140625" style="2" customWidth="1"/>
    <col min="5376" max="5376" width="16.5703125" style="2" customWidth="1"/>
    <col min="5377" max="5377" width="13.140625" style="2" customWidth="1"/>
    <col min="5378" max="5378" width="47.140625" style="2" customWidth="1"/>
    <col min="5379" max="5380" width="16.42578125" style="2" customWidth="1"/>
    <col min="5381" max="5381" width="72.140625" style="2" customWidth="1"/>
    <col min="5382" max="5382" width="24.85546875" style="2" customWidth="1"/>
    <col min="5383" max="5383" width="19.42578125" style="2" customWidth="1"/>
    <col min="5384" max="5384" width="22.42578125" style="2" customWidth="1"/>
    <col min="5385" max="5385" width="15" style="2" bestFit="1" customWidth="1"/>
    <col min="5386" max="5386" width="17.7109375" style="2" customWidth="1"/>
    <col min="5387" max="5387" width="19.28515625" style="2" customWidth="1"/>
    <col min="5388" max="5622" width="10.85546875" style="2"/>
    <col min="5623" max="5623" width="2.7109375" style="2" customWidth="1"/>
    <col min="5624" max="5624" width="20.140625" style="2" customWidth="1"/>
    <col min="5625" max="5625" width="70.140625" style="2" customWidth="1"/>
    <col min="5626" max="5626" width="14.85546875" style="2" customWidth="1"/>
    <col min="5627" max="5627" width="12.42578125" style="2" customWidth="1"/>
    <col min="5628" max="5628" width="17.42578125" style="2" customWidth="1"/>
    <col min="5629" max="5629" width="19.140625" style="2" customWidth="1"/>
    <col min="5630" max="5630" width="18.42578125" style="2" customWidth="1"/>
    <col min="5631" max="5631" width="18.140625" style="2" customWidth="1"/>
    <col min="5632" max="5632" width="16.5703125" style="2" customWidth="1"/>
    <col min="5633" max="5633" width="13.140625" style="2" customWidth="1"/>
    <col min="5634" max="5634" width="47.140625" style="2" customWidth="1"/>
    <col min="5635" max="5636" width="16.42578125" style="2" customWidth="1"/>
    <col min="5637" max="5637" width="72.140625" style="2" customWidth="1"/>
    <col min="5638" max="5638" width="24.85546875" style="2" customWidth="1"/>
    <col min="5639" max="5639" width="19.42578125" style="2" customWidth="1"/>
    <col min="5640" max="5640" width="22.42578125" style="2" customWidth="1"/>
    <col min="5641" max="5641" width="15" style="2" bestFit="1" customWidth="1"/>
    <col min="5642" max="5642" width="17.7109375" style="2" customWidth="1"/>
    <col min="5643" max="5643" width="19.28515625" style="2" customWidth="1"/>
    <col min="5644" max="5878" width="10.85546875" style="2"/>
    <col min="5879" max="5879" width="2.7109375" style="2" customWidth="1"/>
    <col min="5880" max="5880" width="20.140625" style="2" customWidth="1"/>
    <col min="5881" max="5881" width="70.140625" style="2" customWidth="1"/>
    <col min="5882" max="5882" width="14.85546875" style="2" customWidth="1"/>
    <col min="5883" max="5883" width="12.42578125" style="2" customWidth="1"/>
    <col min="5884" max="5884" width="17.42578125" style="2" customWidth="1"/>
    <col min="5885" max="5885" width="19.140625" style="2" customWidth="1"/>
    <col min="5886" max="5886" width="18.42578125" style="2" customWidth="1"/>
    <col min="5887" max="5887" width="18.140625" style="2" customWidth="1"/>
    <col min="5888" max="5888" width="16.5703125" style="2" customWidth="1"/>
    <col min="5889" max="5889" width="13.140625" style="2" customWidth="1"/>
    <col min="5890" max="5890" width="47.140625" style="2" customWidth="1"/>
    <col min="5891" max="5892" width="16.42578125" style="2" customWidth="1"/>
    <col min="5893" max="5893" width="72.140625" style="2" customWidth="1"/>
    <col min="5894" max="5894" width="24.85546875" style="2" customWidth="1"/>
    <col min="5895" max="5895" width="19.42578125" style="2" customWidth="1"/>
    <col min="5896" max="5896" width="22.42578125" style="2" customWidth="1"/>
    <col min="5897" max="5897" width="15" style="2" bestFit="1" customWidth="1"/>
    <col min="5898" max="5898" width="17.7109375" style="2" customWidth="1"/>
    <col min="5899" max="5899" width="19.28515625" style="2" customWidth="1"/>
    <col min="5900" max="6134" width="10.85546875" style="2"/>
    <col min="6135" max="6135" width="2.7109375" style="2" customWidth="1"/>
    <col min="6136" max="6136" width="20.140625" style="2" customWidth="1"/>
    <col min="6137" max="6137" width="70.140625" style="2" customWidth="1"/>
    <col min="6138" max="6138" width="14.85546875" style="2" customWidth="1"/>
    <col min="6139" max="6139" width="12.42578125" style="2" customWidth="1"/>
    <col min="6140" max="6140" width="17.42578125" style="2" customWidth="1"/>
    <col min="6141" max="6141" width="19.140625" style="2" customWidth="1"/>
    <col min="6142" max="6142" width="18.42578125" style="2" customWidth="1"/>
    <col min="6143" max="6143" width="18.140625" style="2" customWidth="1"/>
    <col min="6144" max="6144" width="16.5703125" style="2" customWidth="1"/>
    <col min="6145" max="6145" width="13.140625" style="2" customWidth="1"/>
    <col min="6146" max="6146" width="47.140625" style="2" customWidth="1"/>
    <col min="6147" max="6148" width="16.42578125" style="2" customWidth="1"/>
    <col min="6149" max="6149" width="72.140625" style="2" customWidth="1"/>
    <col min="6150" max="6150" width="24.85546875" style="2" customWidth="1"/>
    <col min="6151" max="6151" width="19.42578125" style="2" customWidth="1"/>
    <col min="6152" max="6152" width="22.42578125" style="2" customWidth="1"/>
    <col min="6153" max="6153" width="15" style="2" bestFit="1" customWidth="1"/>
    <col min="6154" max="6154" width="17.7109375" style="2" customWidth="1"/>
    <col min="6155" max="6155" width="19.28515625" style="2" customWidth="1"/>
    <col min="6156" max="6390" width="10.85546875" style="2"/>
    <col min="6391" max="6391" width="2.7109375" style="2" customWidth="1"/>
    <col min="6392" max="6392" width="20.140625" style="2" customWidth="1"/>
    <col min="6393" max="6393" width="70.140625" style="2" customWidth="1"/>
    <col min="6394" max="6394" width="14.85546875" style="2" customWidth="1"/>
    <col min="6395" max="6395" width="12.42578125" style="2" customWidth="1"/>
    <col min="6396" max="6396" width="17.42578125" style="2" customWidth="1"/>
    <col min="6397" max="6397" width="19.140625" style="2" customWidth="1"/>
    <col min="6398" max="6398" width="18.42578125" style="2" customWidth="1"/>
    <col min="6399" max="6399" width="18.140625" style="2" customWidth="1"/>
    <col min="6400" max="6400" width="16.5703125" style="2" customWidth="1"/>
    <col min="6401" max="6401" width="13.140625" style="2" customWidth="1"/>
    <col min="6402" max="6402" width="47.140625" style="2" customWidth="1"/>
    <col min="6403" max="6404" width="16.42578125" style="2" customWidth="1"/>
    <col min="6405" max="6405" width="72.140625" style="2" customWidth="1"/>
    <col min="6406" max="6406" width="24.85546875" style="2" customWidth="1"/>
    <col min="6407" max="6407" width="19.42578125" style="2" customWidth="1"/>
    <col min="6408" max="6408" width="22.42578125" style="2" customWidth="1"/>
    <col min="6409" max="6409" width="15" style="2" bestFit="1" customWidth="1"/>
    <col min="6410" max="6410" width="17.7109375" style="2" customWidth="1"/>
    <col min="6411" max="6411" width="19.28515625" style="2" customWidth="1"/>
    <col min="6412" max="6646" width="10.85546875" style="2"/>
    <col min="6647" max="6647" width="2.7109375" style="2" customWidth="1"/>
    <col min="6648" max="6648" width="20.140625" style="2" customWidth="1"/>
    <col min="6649" max="6649" width="70.140625" style="2" customWidth="1"/>
    <col min="6650" max="6650" width="14.85546875" style="2" customWidth="1"/>
    <col min="6651" max="6651" width="12.42578125" style="2" customWidth="1"/>
    <col min="6652" max="6652" width="17.42578125" style="2" customWidth="1"/>
    <col min="6653" max="6653" width="19.140625" style="2" customWidth="1"/>
    <col min="6654" max="6654" width="18.42578125" style="2" customWidth="1"/>
    <col min="6655" max="6655" width="18.140625" style="2" customWidth="1"/>
    <col min="6656" max="6656" width="16.5703125" style="2" customWidth="1"/>
    <col min="6657" max="6657" width="13.140625" style="2" customWidth="1"/>
    <col min="6658" max="6658" width="47.140625" style="2" customWidth="1"/>
    <col min="6659" max="6660" width="16.42578125" style="2" customWidth="1"/>
    <col min="6661" max="6661" width="72.140625" style="2" customWidth="1"/>
    <col min="6662" max="6662" width="24.85546875" style="2" customWidth="1"/>
    <col min="6663" max="6663" width="19.42578125" style="2" customWidth="1"/>
    <col min="6664" max="6664" width="22.42578125" style="2" customWidth="1"/>
    <col min="6665" max="6665" width="15" style="2" bestFit="1" customWidth="1"/>
    <col min="6666" max="6666" width="17.7109375" style="2" customWidth="1"/>
    <col min="6667" max="6667" width="19.28515625" style="2" customWidth="1"/>
    <col min="6668" max="6902" width="10.85546875" style="2"/>
    <col min="6903" max="6903" width="2.7109375" style="2" customWidth="1"/>
    <col min="6904" max="6904" width="20.140625" style="2" customWidth="1"/>
    <col min="6905" max="6905" width="70.140625" style="2" customWidth="1"/>
    <col min="6906" max="6906" width="14.85546875" style="2" customWidth="1"/>
    <col min="6907" max="6907" width="12.42578125" style="2" customWidth="1"/>
    <col min="6908" max="6908" width="17.42578125" style="2" customWidth="1"/>
    <col min="6909" max="6909" width="19.140625" style="2" customWidth="1"/>
    <col min="6910" max="6910" width="18.42578125" style="2" customWidth="1"/>
    <col min="6911" max="6911" width="18.140625" style="2" customWidth="1"/>
    <col min="6912" max="6912" width="16.5703125" style="2" customWidth="1"/>
    <col min="6913" max="6913" width="13.140625" style="2" customWidth="1"/>
    <col min="6914" max="6914" width="47.140625" style="2" customWidth="1"/>
    <col min="6915" max="6916" width="16.42578125" style="2" customWidth="1"/>
    <col min="6917" max="6917" width="72.140625" style="2" customWidth="1"/>
    <col min="6918" max="6918" width="24.85546875" style="2" customWidth="1"/>
    <col min="6919" max="6919" width="19.42578125" style="2" customWidth="1"/>
    <col min="6920" max="6920" width="22.42578125" style="2" customWidth="1"/>
    <col min="6921" max="6921" width="15" style="2" bestFit="1" customWidth="1"/>
    <col min="6922" max="6922" width="17.7109375" style="2" customWidth="1"/>
    <col min="6923" max="6923" width="19.28515625" style="2" customWidth="1"/>
    <col min="6924" max="7158" width="10.85546875" style="2"/>
    <col min="7159" max="7159" width="2.7109375" style="2" customWidth="1"/>
    <col min="7160" max="7160" width="20.140625" style="2" customWidth="1"/>
    <col min="7161" max="7161" width="70.140625" style="2" customWidth="1"/>
    <col min="7162" max="7162" width="14.85546875" style="2" customWidth="1"/>
    <col min="7163" max="7163" width="12.42578125" style="2" customWidth="1"/>
    <col min="7164" max="7164" width="17.42578125" style="2" customWidth="1"/>
    <col min="7165" max="7165" width="19.140625" style="2" customWidth="1"/>
    <col min="7166" max="7166" width="18.42578125" style="2" customWidth="1"/>
    <col min="7167" max="7167" width="18.140625" style="2" customWidth="1"/>
    <col min="7168" max="7168" width="16.5703125" style="2" customWidth="1"/>
    <col min="7169" max="7169" width="13.140625" style="2" customWidth="1"/>
    <col min="7170" max="7170" width="47.140625" style="2" customWidth="1"/>
    <col min="7171" max="7172" width="16.42578125" style="2" customWidth="1"/>
    <col min="7173" max="7173" width="72.140625" style="2" customWidth="1"/>
    <col min="7174" max="7174" width="24.85546875" style="2" customWidth="1"/>
    <col min="7175" max="7175" width="19.42578125" style="2" customWidth="1"/>
    <col min="7176" max="7176" width="22.42578125" style="2" customWidth="1"/>
    <col min="7177" max="7177" width="15" style="2" bestFit="1" customWidth="1"/>
    <col min="7178" max="7178" width="17.7109375" style="2" customWidth="1"/>
    <col min="7179" max="7179" width="19.28515625" style="2" customWidth="1"/>
    <col min="7180" max="7414" width="10.85546875" style="2"/>
    <col min="7415" max="7415" width="2.7109375" style="2" customWidth="1"/>
    <col min="7416" max="7416" width="20.140625" style="2" customWidth="1"/>
    <col min="7417" max="7417" width="70.140625" style="2" customWidth="1"/>
    <col min="7418" max="7418" width="14.85546875" style="2" customWidth="1"/>
    <col min="7419" max="7419" width="12.42578125" style="2" customWidth="1"/>
    <col min="7420" max="7420" width="17.42578125" style="2" customWidth="1"/>
    <col min="7421" max="7421" width="19.140625" style="2" customWidth="1"/>
    <col min="7422" max="7422" width="18.42578125" style="2" customWidth="1"/>
    <col min="7423" max="7423" width="18.140625" style="2" customWidth="1"/>
    <col min="7424" max="7424" width="16.5703125" style="2" customWidth="1"/>
    <col min="7425" max="7425" width="13.140625" style="2" customWidth="1"/>
    <col min="7426" max="7426" width="47.140625" style="2" customWidth="1"/>
    <col min="7427" max="7428" width="16.42578125" style="2" customWidth="1"/>
    <col min="7429" max="7429" width="72.140625" style="2" customWidth="1"/>
    <col min="7430" max="7430" width="24.85546875" style="2" customWidth="1"/>
    <col min="7431" max="7431" width="19.42578125" style="2" customWidth="1"/>
    <col min="7432" max="7432" width="22.42578125" style="2" customWidth="1"/>
    <col min="7433" max="7433" width="15" style="2" bestFit="1" customWidth="1"/>
    <col min="7434" max="7434" width="17.7109375" style="2" customWidth="1"/>
    <col min="7435" max="7435" width="19.28515625" style="2" customWidth="1"/>
    <col min="7436" max="7670" width="10.85546875" style="2"/>
    <col min="7671" max="7671" width="2.7109375" style="2" customWidth="1"/>
    <col min="7672" max="7672" width="20.140625" style="2" customWidth="1"/>
    <col min="7673" max="7673" width="70.140625" style="2" customWidth="1"/>
    <col min="7674" max="7674" width="14.85546875" style="2" customWidth="1"/>
    <col min="7675" max="7675" width="12.42578125" style="2" customWidth="1"/>
    <col min="7676" max="7676" width="17.42578125" style="2" customWidth="1"/>
    <col min="7677" max="7677" width="19.140625" style="2" customWidth="1"/>
    <col min="7678" max="7678" width="18.42578125" style="2" customWidth="1"/>
    <col min="7679" max="7679" width="18.140625" style="2" customWidth="1"/>
    <col min="7680" max="7680" width="16.5703125" style="2" customWidth="1"/>
    <col min="7681" max="7681" width="13.140625" style="2" customWidth="1"/>
    <col min="7682" max="7682" width="47.140625" style="2" customWidth="1"/>
    <col min="7683" max="7684" width="16.42578125" style="2" customWidth="1"/>
    <col min="7685" max="7685" width="72.140625" style="2" customWidth="1"/>
    <col min="7686" max="7686" width="24.85546875" style="2" customWidth="1"/>
    <col min="7687" max="7687" width="19.42578125" style="2" customWidth="1"/>
    <col min="7688" max="7688" width="22.42578125" style="2" customWidth="1"/>
    <col min="7689" max="7689" width="15" style="2" bestFit="1" customWidth="1"/>
    <col min="7690" max="7690" width="17.7109375" style="2" customWidth="1"/>
    <col min="7691" max="7691" width="19.28515625" style="2" customWidth="1"/>
    <col min="7692" max="7926" width="10.85546875" style="2"/>
    <col min="7927" max="7927" width="2.7109375" style="2" customWidth="1"/>
    <col min="7928" max="7928" width="20.140625" style="2" customWidth="1"/>
    <col min="7929" max="7929" width="70.140625" style="2" customWidth="1"/>
    <col min="7930" max="7930" width="14.85546875" style="2" customWidth="1"/>
    <col min="7931" max="7931" width="12.42578125" style="2" customWidth="1"/>
    <col min="7932" max="7932" width="17.42578125" style="2" customWidth="1"/>
    <col min="7933" max="7933" width="19.140625" style="2" customWidth="1"/>
    <col min="7934" max="7934" width="18.42578125" style="2" customWidth="1"/>
    <col min="7935" max="7935" width="18.140625" style="2" customWidth="1"/>
    <col min="7936" max="7936" width="16.5703125" style="2" customWidth="1"/>
    <col min="7937" max="7937" width="13.140625" style="2" customWidth="1"/>
    <col min="7938" max="7938" width="47.140625" style="2" customWidth="1"/>
    <col min="7939" max="7940" width="16.42578125" style="2" customWidth="1"/>
    <col min="7941" max="7941" width="72.140625" style="2" customWidth="1"/>
    <col min="7942" max="7942" width="24.85546875" style="2" customWidth="1"/>
    <col min="7943" max="7943" width="19.42578125" style="2" customWidth="1"/>
    <col min="7944" max="7944" width="22.42578125" style="2" customWidth="1"/>
    <col min="7945" max="7945" width="15" style="2" bestFit="1" customWidth="1"/>
    <col min="7946" max="7946" width="17.7109375" style="2" customWidth="1"/>
    <col min="7947" max="7947" width="19.28515625" style="2" customWidth="1"/>
    <col min="7948" max="8182" width="10.85546875" style="2"/>
    <col min="8183" max="8183" width="2.7109375" style="2" customWidth="1"/>
    <col min="8184" max="8184" width="20.140625" style="2" customWidth="1"/>
    <col min="8185" max="8185" width="70.140625" style="2" customWidth="1"/>
    <col min="8186" max="8186" width="14.85546875" style="2" customWidth="1"/>
    <col min="8187" max="8187" width="12.42578125" style="2" customWidth="1"/>
    <col min="8188" max="8188" width="17.42578125" style="2" customWidth="1"/>
    <col min="8189" max="8189" width="19.140625" style="2" customWidth="1"/>
    <col min="8190" max="8190" width="18.42578125" style="2" customWidth="1"/>
    <col min="8191" max="8191" width="18.140625" style="2" customWidth="1"/>
    <col min="8192" max="8192" width="16.5703125" style="2" customWidth="1"/>
    <col min="8193" max="8193" width="13.140625" style="2" customWidth="1"/>
    <col min="8194" max="8194" width="47.140625" style="2" customWidth="1"/>
    <col min="8195" max="8196" width="16.42578125" style="2" customWidth="1"/>
    <col min="8197" max="8197" width="72.140625" style="2" customWidth="1"/>
    <col min="8198" max="8198" width="24.85546875" style="2" customWidth="1"/>
    <col min="8199" max="8199" width="19.42578125" style="2" customWidth="1"/>
    <col min="8200" max="8200" width="22.42578125" style="2" customWidth="1"/>
    <col min="8201" max="8201" width="15" style="2" bestFit="1" customWidth="1"/>
    <col min="8202" max="8202" width="17.7109375" style="2" customWidth="1"/>
    <col min="8203" max="8203" width="19.28515625" style="2" customWidth="1"/>
    <col min="8204" max="8438" width="10.85546875" style="2"/>
    <col min="8439" max="8439" width="2.7109375" style="2" customWidth="1"/>
    <col min="8440" max="8440" width="20.140625" style="2" customWidth="1"/>
    <col min="8441" max="8441" width="70.140625" style="2" customWidth="1"/>
    <col min="8442" max="8442" width="14.85546875" style="2" customWidth="1"/>
    <col min="8443" max="8443" width="12.42578125" style="2" customWidth="1"/>
    <col min="8444" max="8444" width="17.42578125" style="2" customWidth="1"/>
    <col min="8445" max="8445" width="19.140625" style="2" customWidth="1"/>
    <col min="8446" max="8446" width="18.42578125" style="2" customWidth="1"/>
    <col min="8447" max="8447" width="18.140625" style="2" customWidth="1"/>
    <col min="8448" max="8448" width="16.5703125" style="2" customWidth="1"/>
    <col min="8449" max="8449" width="13.140625" style="2" customWidth="1"/>
    <col min="8450" max="8450" width="47.140625" style="2" customWidth="1"/>
    <col min="8451" max="8452" width="16.42578125" style="2" customWidth="1"/>
    <col min="8453" max="8453" width="72.140625" style="2" customWidth="1"/>
    <col min="8454" max="8454" width="24.85546875" style="2" customWidth="1"/>
    <col min="8455" max="8455" width="19.42578125" style="2" customWidth="1"/>
    <col min="8456" max="8456" width="22.42578125" style="2" customWidth="1"/>
    <col min="8457" max="8457" width="15" style="2" bestFit="1" customWidth="1"/>
    <col min="8458" max="8458" width="17.7109375" style="2" customWidth="1"/>
    <col min="8459" max="8459" width="19.28515625" style="2" customWidth="1"/>
    <col min="8460" max="8694" width="10.85546875" style="2"/>
    <col min="8695" max="8695" width="2.7109375" style="2" customWidth="1"/>
    <col min="8696" max="8696" width="20.140625" style="2" customWidth="1"/>
    <col min="8697" max="8697" width="70.140625" style="2" customWidth="1"/>
    <col min="8698" max="8698" width="14.85546875" style="2" customWidth="1"/>
    <col min="8699" max="8699" width="12.42578125" style="2" customWidth="1"/>
    <col min="8700" max="8700" width="17.42578125" style="2" customWidth="1"/>
    <col min="8701" max="8701" width="19.140625" style="2" customWidth="1"/>
    <col min="8702" max="8702" width="18.42578125" style="2" customWidth="1"/>
    <col min="8703" max="8703" width="18.140625" style="2" customWidth="1"/>
    <col min="8704" max="8704" width="16.5703125" style="2" customWidth="1"/>
    <col min="8705" max="8705" width="13.140625" style="2" customWidth="1"/>
    <col min="8706" max="8706" width="47.140625" style="2" customWidth="1"/>
    <col min="8707" max="8708" width="16.42578125" style="2" customWidth="1"/>
    <col min="8709" max="8709" width="72.140625" style="2" customWidth="1"/>
    <col min="8710" max="8710" width="24.85546875" style="2" customWidth="1"/>
    <col min="8711" max="8711" width="19.42578125" style="2" customWidth="1"/>
    <col min="8712" max="8712" width="22.42578125" style="2" customWidth="1"/>
    <col min="8713" max="8713" width="15" style="2" bestFit="1" customWidth="1"/>
    <col min="8714" max="8714" width="17.7109375" style="2" customWidth="1"/>
    <col min="8715" max="8715" width="19.28515625" style="2" customWidth="1"/>
    <col min="8716" max="8950" width="10.85546875" style="2"/>
    <col min="8951" max="8951" width="2.7109375" style="2" customWidth="1"/>
    <col min="8952" max="8952" width="20.140625" style="2" customWidth="1"/>
    <col min="8953" max="8953" width="70.140625" style="2" customWidth="1"/>
    <col min="8954" max="8954" width="14.85546875" style="2" customWidth="1"/>
    <col min="8955" max="8955" width="12.42578125" style="2" customWidth="1"/>
    <col min="8956" max="8956" width="17.42578125" style="2" customWidth="1"/>
    <col min="8957" max="8957" width="19.140625" style="2" customWidth="1"/>
    <col min="8958" max="8958" width="18.42578125" style="2" customWidth="1"/>
    <col min="8959" max="8959" width="18.140625" style="2" customWidth="1"/>
    <col min="8960" max="8960" width="16.5703125" style="2" customWidth="1"/>
    <col min="8961" max="8961" width="13.140625" style="2" customWidth="1"/>
    <col min="8962" max="8962" width="47.140625" style="2" customWidth="1"/>
    <col min="8963" max="8964" width="16.42578125" style="2" customWidth="1"/>
    <col min="8965" max="8965" width="72.140625" style="2" customWidth="1"/>
    <col min="8966" max="8966" width="24.85546875" style="2" customWidth="1"/>
    <col min="8967" max="8967" width="19.42578125" style="2" customWidth="1"/>
    <col min="8968" max="8968" width="22.42578125" style="2" customWidth="1"/>
    <col min="8969" max="8969" width="15" style="2" bestFit="1" customWidth="1"/>
    <col min="8970" max="8970" width="17.7109375" style="2" customWidth="1"/>
    <col min="8971" max="8971" width="19.28515625" style="2" customWidth="1"/>
    <col min="8972" max="9206" width="10.85546875" style="2"/>
    <col min="9207" max="9207" width="2.7109375" style="2" customWidth="1"/>
    <col min="9208" max="9208" width="20.140625" style="2" customWidth="1"/>
    <col min="9209" max="9209" width="70.140625" style="2" customWidth="1"/>
    <col min="9210" max="9210" width="14.85546875" style="2" customWidth="1"/>
    <col min="9211" max="9211" width="12.42578125" style="2" customWidth="1"/>
    <col min="9212" max="9212" width="17.42578125" style="2" customWidth="1"/>
    <col min="9213" max="9213" width="19.140625" style="2" customWidth="1"/>
    <col min="9214" max="9214" width="18.42578125" style="2" customWidth="1"/>
    <col min="9215" max="9215" width="18.140625" style="2" customWidth="1"/>
    <col min="9216" max="9216" width="16.5703125" style="2" customWidth="1"/>
    <col min="9217" max="9217" width="13.140625" style="2" customWidth="1"/>
    <col min="9218" max="9218" width="47.140625" style="2" customWidth="1"/>
    <col min="9219" max="9220" width="16.42578125" style="2" customWidth="1"/>
    <col min="9221" max="9221" width="72.140625" style="2" customWidth="1"/>
    <col min="9222" max="9222" width="24.85546875" style="2" customWidth="1"/>
    <col min="9223" max="9223" width="19.42578125" style="2" customWidth="1"/>
    <col min="9224" max="9224" width="22.42578125" style="2" customWidth="1"/>
    <col min="9225" max="9225" width="15" style="2" bestFit="1" customWidth="1"/>
    <col min="9226" max="9226" width="17.7109375" style="2" customWidth="1"/>
    <col min="9227" max="9227" width="19.28515625" style="2" customWidth="1"/>
    <col min="9228" max="9462" width="10.85546875" style="2"/>
    <col min="9463" max="9463" width="2.7109375" style="2" customWidth="1"/>
    <col min="9464" max="9464" width="20.140625" style="2" customWidth="1"/>
    <col min="9465" max="9465" width="70.140625" style="2" customWidth="1"/>
    <col min="9466" max="9466" width="14.85546875" style="2" customWidth="1"/>
    <col min="9467" max="9467" width="12.42578125" style="2" customWidth="1"/>
    <col min="9468" max="9468" width="17.42578125" style="2" customWidth="1"/>
    <col min="9469" max="9469" width="19.140625" style="2" customWidth="1"/>
    <col min="9470" max="9470" width="18.42578125" style="2" customWidth="1"/>
    <col min="9471" max="9471" width="18.140625" style="2" customWidth="1"/>
    <col min="9472" max="9472" width="16.5703125" style="2" customWidth="1"/>
    <col min="9473" max="9473" width="13.140625" style="2" customWidth="1"/>
    <col min="9474" max="9474" width="47.140625" style="2" customWidth="1"/>
    <col min="9475" max="9476" width="16.42578125" style="2" customWidth="1"/>
    <col min="9477" max="9477" width="72.140625" style="2" customWidth="1"/>
    <col min="9478" max="9478" width="24.85546875" style="2" customWidth="1"/>
    <col min="9479" max="9479" width="19.42578125" style="2" customWidth="1"/>
    <col min="9480" max="9480" width="22.42578125" style="2" customWidth="1"/>
    <col min="9481" max="9481" width="15" style="2" bestFit="1" customWidth="1"/>
    <col min="9482" max="9482" width="17.7109375" style="2" customWidth="1"/>
    <col min="9483" max="9483" width="19.28515625" style="2" customWidth="1"/>
    <col min="9484" max="9718" width="10.85546875" style="2"/>
    <col min="9719" max="9719" width="2.7109375" style="2" customWidth="1"/>
    <col min="9720" max="9720" width="20.140625" style="2" customWidth="1"/>
    <col min="9721" max="9721" width="70.140625" style="2" customWidth="1"/>
    <col min="9722" max="9722" width="14.85546875" style="2" customWidth="1"/>
    <col min="9723" max="9723" width="12.42578125" style="2" customWidth="1"/>
    <col min="9724" max="9724" width="17.42578125" style="2" customWidth="1"/>
    <col min="9725" max="9725" width="19.140625" style="2" customWidth="1"/>
    <col min="9726" max="9726" width="18.42578125" style="2" customWidth="1"/>
    <col min="9727" max="9727" width="18.140625" style="2" customWidth="1"/>
    <col min="9728" max="9728" width="16.5703125" style="2" customWidth="1"/>
    <col min="9729" max="9729" width="13.140625" style="2" customWidth="1"/>
    <col min="9730" max="9730" width="47.140625" style="2" customWidth="1"/>
    <col min="9731" max="9732" width="16.42578125" style="2" customWidth="1"/>
    <col min="9733" max="9733" width="72.140625" style="2" customWidth="1"/>
    <col min="9734" max="9734" width="24.85546875" style="2" customWidth="1"/>
    <col min="9735" max="9735" width="19.42578125" style="2" customWidth="1"/>
    <col min="9736" max="9736" width="22.42578125" style="2" customWidth="1"/>
    <col min="9737" max="9737" width="15" style="2" bestFit="1" customWidth="1"/>
    <col min="9738" max="9738" width="17.7109375" style="2" customWidth="1"/>
    <col min="9739" max="9739" width="19.28515625" style="2" customWidth="1"/>
    <col min="9740" max="9974" width="10.85546875" style="2"/>
    <col min="9975" max="9975" width="2.7109375" style="2" customWidth="1"/>
    <col min="9976" max="9976" width="20.140625" style="2" customWidth="1"/>
    <col min="9977" max="9977" width="70.140625" style="2" customWidth="1"/>
    <col min="9978" max="9978" width="14.85546875" style="2" customWidth="1"/>
    <col min="9979" max="9979" width="12.42578125" style="2" customWidth="1"/>
    <col min="9980" max="9980" width="17.42578125" style="2" customWidth="1"/>
    <col min="9981" max="9981" width="19.140625" style="2" customWidth="1"/>
    <col min="9982" max="9982" width="18.42578125" style="2" customWidth="1"/>
    <col min="9983" max="9983" width="18.140625" style="2" customWidth="1"/>
    <col min="9984" max="9984" width="16.5703125" style="2" customWidth="1"/>
    <col min="9985" max="9985" width="13.140625" style="2" customWidth="1"/>
    <col min="9986" max="9986" width="47.140625" style="2" customWidth="1"/>
    <col min="9987" max="9988" width="16.42578125" style="2" customWidth="1"/>
    <col min="9989" max="9989" width="72.140625" style="2" customWidth="1"/>
    <col min="9990" max="9990" width="24.85546875" style="2" customWidth="1"/>
    <col min="9991" max="9991" width="19.42578125" style="2" customWidth="1"/>
    <col min="9992" max="9992" width="22.42578125" style="2" customWidth="1"/>
    <col min="9993" max="9993" width="15" style="2" bestFit="1" customWidth="1"/>
    <col min="9994" max="9994" width="17.7109375" style="2" customWidth="1"/>
    <col min="9995" max="9995" width="19.28515625" style="2" customWidth="1"/>
    <col min="9996" max="10230" width="10.85546875" style="2"/>
    <col min="10231" max="10231" width="2.7109375" style="2" customWidth="1"/>
    <col min="10232" max="10232" width="20.140625" style="2" customWidth="1"/>
    <col min="10233" max="10233" width="70.140625" style="2" customWidth="1"/>
    <col min="10234" max="10234" width="14.85546875" style="2" customWidth="1"/>
    <col min="10235" max="10235" width="12.42578125" style="2" customWidth="1"/>
    <col min="10236" max="10236" width="17.42578125" style="2" customWidth="1"/>
    <col min="10237" max="10237" width="19.140625" style="2" customWidth="1"/>
    <col min="10238" max="10238" width="18.42578125" style="2" customWidth="1"/>
    <col min="10239" max="10239" width="18.140625" style="2" customWidth="1"/>
    <col min="10240" max="10240" width="16.5703125" style="2" customWidth="1"/>
    <col min="10241" max="10241" width="13.140625" style="2" customWidth="1"/>
    <col min="10242" max="10242" width="47.140625" style="2" customWidth="1"/>
    <col min="10243" max="10244" width="16.42578125" style="2" customWidth="1"/>
    <col min="10245" max="10245" width="72.140625" style="2" customWidth="1"/>
    <col min="10246" max="10246" width="24.85546875" style="2" customWidth="1"/>
    <col min="10247" max="10247" width="19.42578125" style="2" customWidth="1"/>
    <col min="10248" max="10248" width="22.42578125" style="2" customWidth="1"/>
    <col min="10249" max="10249" width="15" style="2" bestFit="1" customWidth="1"/>
    <col min="10250" max="10250" width="17.7109375" style="2" customWidth="1"/>
    <col min="10251" max="10251" width="19.28515625" style="2" customWidth="1"/>
    <col min="10252" max="10486" width="10.85546875" style="2"/>
    <col min="10487" max="10487" width="2.7109375" style="2" customWidth="1"/>
    <col min="10488" max="10488" width="20.140625" style="2" customWidth="1"/>
    <col min="10489" max="10489" width="70.140625" style="2" customWidth="1"/>
    <col min="10490" max="10490" width="14.85546875" style="2" customWidth="1"/>
    <col min="10491" max="10491" width="12.42578125" style="2" customWidth="1"/>
    <col min="10492" max="10492" width="17.42578125" style="2" customWidth="1"/>
    <col min="10493" max="10493" width="19.140625" style="2" customWidth="1"/>
    <col min="10494" max="10494" width="18.42578125" style="2" customWidth="1"/>
    <col min="10495" max="10495" width="18.140625" style="2" customWidth="1"/>
    <col min="10496" max="10496" width="16.5703125" style="2" customWidth="1"/>
    <col min="10497" max="10497" width="13.140625" style="2" customWidth="1"/>
    <col min="10498" max="10498" width="47.140625" style="2" customWidth="1"/>
    <col min="10499" max="10500" width="16.42578125" style="2" customWidth="1"/>
    <col min="10501" max="10501" width="72.140625" style="2" customWidth="1"/>
    <col min="10502" max="10502" width="24.85546875" style="2" customWidth="1"/>
    <col min="10503" max="10503" width="19.42578125" style="2" customWidth="1"/>
    <col min="10504" max="10504" width="22.42578125" style="2" customWidth="1"/>
    <col min="10505" max="10505" width="15" style="2" bestFit="1" customWidth="1"/>
    <col min="10506" max="10506" width="17.7109375" style="2" customWidth="1"/>
    <col min="10507" max="10507" width="19.28515625" style="2" customWidth="1"/>
    <col min="10508" max="10742" width="10.85546875" style="2"/>
    <col min="10743" max="10743" width="2.7109375" style="2" customWidth="1"/>
    <col min="10744" max="10744" width="20.140625" style="2" customWidth="1"/>
    <col min="10745" max="10745" width="70.140625" style="2" customWidth="1"/>
    <col min="10746" max="10746" width="14.85546875" style="2" customWidth="1"/>
    <col min="10747" max="10747" width="12.42578125" style="2" customWidth="1"/>
    <col min="10748" max="10748" width="17.42578125" style="2" customWidth="1"/>
    <col min="10749" max="10749" width="19.140625" style="2" customWidth="1"/>
    <col min="10750" max="10750" width="18.42578125" style="2" customWidth="1"/>
    <col min="10751" max="10751" width="18.140625" style="2" customWidth="1"/>
    <col min="10752" max="10752" width="16.5703125" style="2" customWidth="1"/>
    <col min="10753" max="10753" width="13.140625" style="2" customWidth="1"/>
    <col min="10754" max="10754" width="47.140625" style="2" customWidth="1"/>
    <col min="10755" max="10756" width="16.42578125" style="2" customWidth="1"/>
    <col min="10757" max="10757" width="72.140625" style="2" customWidth="1"/>
    <col min="10758" max="10758" width="24.85546875" style="2" customWidth="1"/>
    <col min="10759" max="10759" width="19.42578125" style="2" customWidth="1"/>
    <col min="10760" max="10760" width="22.42578125" style="2" customWidth="1"/>
    <col min="10761" max="10761" width="15" style="2" bestFit="1" customWidth="1"/>
    <col min="10762" max="10762" width="17.7109375" style="2" customWidth="1"/>
    <col min="10763" max="10763" width="19.28515625" style="2" customWidth="1"/>
    <col min="10764" max="10998" width="10.85546875" style="2"/>
    <col min="10999" max="10999" width="2.7109375" style="2" customWidth="1"/>
    <col min="11000" max="11000" width="20.140625" style="2" customWidth="1"/>
    <col min="11001" max="11001" width="70.140625" style="2" customWidth="1"/>
    <col min="11002" max="11002" width="14.85546875" style="2" customWidth="1"/>
    <col min="11003" max="11003" width="12.42578125" style="2" customWidth="1"/>
    <col min="11004" max="11004" width="17.42578125" style="2" customWidth="1"/>
    <col min="11005" max="11005" width="19.140625" style="2" customWidth="1"/>
    <col min="11006" max="11006" width="18.42578125" style="2" customWidth="1"/>
    <col min="11007" max="11007" width="18.140625" style="2" customWidth="1"/>
    <col min="11008" max="11008" width="16.5703125" style="2" customWidth="1"/>
    <col min="11009" max="11009" width="13.140625" style="2" customWidth="1"/>
    <col min="11010" max="11010" width="47.140625" style="2" customWidth="1"/>
    <col min="11011" max="11012" width="16.42578125" style="2" customWidth="1"/>
    <col min="11013" max="11013" width="72.140625" style="2" customWidth="1"/>
    <col min="11014" max="11014" width="24.85546875" style="2" customWidth="1"/>
    <col min="11015" max="11015" width="19.42578125" style="2" customWidth="1"/>
    <col min="11016" max="11016" width="22.42578125" style="2" customWidth="1"/>
    <col min="11017" max="11017" width="15" style="2" bestFit="1" customWidth="1"/>
    <col min="11018" max="11018" width="17.7109375" style="2" customWidth="1"/>
    <col min="11019" max="11019" width="19.28515625" style="2" customWidth="1"/>
    <col min="11020" max="11254" width="10.85546875" style="2"/>
    <col min="11255" max="11255" width="2.7109375" style="2" customWidth="1"/>
    <col min="11256" max="11256" width="20.140625" style="2" customWidth="1"/>
    <col min="11257" max="11257" width="70.140625" style="2" customWidth="1"/>
    <col min="11258" max="11258" width="14.85546875" style="2" customWidth="1"/>
    <col min="11259" max="11259" width="12.42578125" style="2" customWidth="1"/>
    <col min="11260" max="11260" width="17.42578125" style="2" customWidth="1"/>
    <col min="11261" max="11261" width="19.140625" style="2" customWidth="1"/>
    <col min="11262" max="11262" width="18.42578125" style="2" customWidth="1"/>
    <col min="11263" max="11263" width="18.140625" style="2" customWidth="1"/>
    <col min="11264" max="11264" width="16.5703125" style="2" customWidth="1"/>
    <col min="11265" max="11265" width="13.140625" style="2" customWidth="1"/>
    <col min="11266" max="11266" width="47.140625" style="2" customWidth="1"/>
    <col min="11267" max="11268" width="16.42578125" style="2" customWidth="1"/>
    <col min="11269" max="11269" width="72.140625" style="2" customWidth="1"/>
    <col min="11270" max="11270" width="24.85546875" style="2" customWidth="1"/>
    <col min="11271" max="11271" width="19.42578125" style="2" customWidth="1"/>
    <col min="11272" max="11272" width="22.42578125" style="2" customWidth="1"/>
    <col min="11273" max="11273" width="15" style="2" bestFit="1" customWidth="1"/>
    <col min="11274" max="11274" width="17.7109375" style="2" customWidth="1"/>
    <col min="11275" max="11275" width="19.28515625" style="2" customWidth="1"/>
    <col min="11276" max="11510" width="10.85546875" style="2"/>
    <col min="11511" max="11511" width="2.7109375" style="2" customWidth="1"/>
    <col min="11512" max="11512" width="20.140625" style="2" customWidth="1"/>
    <col min="11513" max="11513" width="70.140625" style="2" customWidth="1"/>
    <col min="11514" max="11514" width="14.85546875" style="2" customWidth="1"/>
    <col min="11515" max="11515" width="12.42578125" style="2" customWidth="1"/>
    <col min="11516" max="11516" width="17.42578125" style="2" customWidth="1"/>
    <col min="11517" max="11517" width="19.140625" style="2" customWidth="1"/>
    <col min="11518" max="11518" width="18.42578125" style="2" customWidth="1"/>
    <col min="11519" max="11519" width="18.140625" style="2" customWidth="1"/>
    <col min="11520" max="11520" width="16.5703125" style="2" customWidth="1"/>
    <col min="11521" max="11521" width="13.140625" style="2" customWidth="1"/>
    <col min="11522" max="11522" width="47.140625" style="2" customWidth="1"/>
    <col min="11523" max="11524" width="16.42578125" style="2" customWidth="1"/>
    <col min="11525" max="11525" width="72.140625" style="2" customWidth="1"/>
    <col min="11526" max="11526" width="24.85546875" style="2" customWidth="1"/>
    <col min="11527" max="11527" width="19.42578125" style="2" customWidth="1"/>
    <col min="11528" max="11528" width="22.42578125" style="2" customWidth="1"/>
    <col min="11529" max="11529" width="15" style="2" bestFit="1" customWidth="1"/>
    <col min="11530" max="11530" width="17.7109375" style="2" customWidth="1"/>
    <col min="11531" max="11531" width="19.28515625" style="2" customWidth="1"/>
    <col min="11532" max="11766" width="10.85546875" style="2"/>
    <col min="11767" max="11767" width="2.7109375" style="2" customWidth="1"/>
    <col min="11768" max="11768" width="20.140625" style="2" customWidth="1"/>
    <col min="11769" max="11769" width="70.140625" style="2" customWidth="1"/>
    <col min="11770" max="11770" width="14.85546875" style="2" customWidth="1"/>
    <col min="11771" max="11771" width="12.42578125" style="2" customWidth="1"/>
    <col min="11772" max="11772" width="17.42578125" style="2" customWidth="1"/>
    <col min="11773" max="11773" width="19.140625" style="2" customWidth="1"/>
    <col min="11774" max="11774" width="18.42578125" style="2" customWidth="1"/>
    <col min="11775" max="11775" width="18.140625" style="2" customWidth="1"/>
    <col min="11776" max="11776" width="16.5703125" style="2" customWidth="1"/>
    <col min="11777" max="11777" width="13.140625" style="2" customWidth="1"/>
    <col min="11778" max="11778" width="47.140625" style="2" customWidth="1"/>
    <col min="11779" max="11780" width="16.42578125" style="2" customWidth="1"/>
    <col min="11781" max="11781" width="72.140625" style="2" customWidth="1"/>
    <col min="11782" max="11782" width="24.85546875" style="2" customWidth="1"/>
    <col min="11783" max="11783" width="19.42578125" style="2" customWidth="1"/>
    <col min="11784" max="11784" width="22.42578125" style="2" customWidth="1"/>
    <col min="11785" max="11785" width="15" style="2" bestFit="1" customWidth="1"/>
    <col min="11786" max="11786" width="17.7109375" style="2" customWidth="1"/>
    <col min="11787" max="11787" width="19.28515625" style="2" customWidth="1"/>
    <col min="11788" max="12022" width="10.85546875" style="2"/>
    <col min="12023" max="12023" width="2.7109375" style="2" customWidth="1"/>
    <col min="12024" max="12024" width="20.140625" style="2" customWidth="1"/>
    <col min="12025" max="12025" width="70.140625" style="2" customWidth="1"/>
    <col min="12026" max="12026" width="14.85546875" style="2" customWidth="1"/>
    <col min="12027" max="12027" width="12.42578125" style="2" customWidth="1"/>
    <col min="12028" max="12028" width="17.42578125" style="2" customWidth="1"/>
    <col min="12029" max="12029" width="19.140625" style="2" customWidth="1"/>
    <col min="12030" max="12030" width="18.42578125" style="2" customWidth="1"/>
    <col min="12031" max="12031" width="18.140625" style="2" customWidth="1"/>
    <col min="12032" max="12032" width="16.5703125" style="2" customWidth="1"/>
    <col min="12033" max="12033" width="13.140625" style="2" customWidth="1"/>
    <col min="12034" max="12034" width="47.140625" style="2" customWidth="1"/>
    <col min="12035" max="12036" width="16.42578125" style="2" customWidth="1"/>
    <col min="12037" max="12037" width="72.140625" style="2" customWidth="1"/>
    <col min="12038" max="12038" width="24.85546875" style="2" customWidth="1"/>
    <col min="12039" max="12039" width="19.42578125" style="2" customWidth="1"/>
    <col min="12040" max="12040" width="22.42578125" style="2" customWidth="1"/>
    <col min="12041" max="12041" width="15" style="2" bestFit="1" customWidth="1"/>
    <col min="12042" max="12042" width="17.7109375" style="2" customWidth="1"/>
    <col min="12043" max="12043" width="19.28515625" style="2" customWidth="1"/>
    <col min="12044" max="12278" width="10.85546875" style="2"/>
    <col min="12279" max="12279" width="2.7109375" style="2" customWidth="1"/>
    <col min="12280" max="12280" width="20.140625" style="2" customWidth="1"/>
    <col min="12281" max="12281" width="70.140625" style="2" customWidth="1"/>
    <col min="12282" max="12282" width="14.85546875" style="2" customWidth="1"/>
    <col min="12283" max="12283" width="12.42578125" style="2" customWidth="1"/>
    <col min="12284" max="12284" width="17.42578125" style="2" customWidth="1"/>
    <col min="12285" max="12285" width="19.140625" style="2" customWidth="1"/>
    <col min="12286" max="12286" width="18.42578125" style="2" customWidth="1"/>
    <col min="12287" max="12287" width="18.140625" style="2" customWidth="1"/>
    <col min="12288" max="12288" width="16.5703125" style="2" customWidth="1"/>
    <col min="12289" max="12289" width="13.140625" style="2" customWidth="1"/>
    <col min="12290" max="12290" width="47.140625" style="2" customWidth="1"/>
    <col min="12291" max="12292" width="16.42578125" style="2" customWidth="1"/>
    <col min="12293" max="12293" width="72.140625" style="2" customWidth="1"/>
    <col min="12294" max="12294" width="24.85546875" style="2" customWidth="1"/>
    <col min="12295" max="12295" width="19.42578125" style="2" customWidth="1"/>
    <col min="12296" max="12296" width="22.42578125" style="2" customWidth="1"/>
    <col min="12297" max="12297" width="15" style="2" bestFit="1" customWidth="1"/>
    <col min="12298" max="12298" width="17.7109375" style="2" customWidth="1"/>
    <col min="12299" max="12299" width="19.28515625" style="2" customWidth="1"/>
    <col min="12300" max="12534" width="10.85546875" style="2"/>
    <col min="12535" max="12535" width="2.7109375" style="2" customWidth="1"/>
    <col min="12536" max="12536" width="20.140625" style="2" customWidth="1"/>
    <col min="12537" max="12537" width="70.140625" style="2" customWidth="1"/>
    <col min="12538" max="12538" width="14.85546875" style="2" customWidth="1"/>
    <col min="12539" max="12539" width="12.42578125" style="2" customWidth="1"/>
    <col min="12540" max="12540" width="17.42578125" style="2" customWidth="1"/>
    <col min="12541" max="12541" width="19.140625" style="2" customWidth="1"/>
    <col min="12542" max="12542" width="18.42578125" style="2" customWidth="1"/>
    <col min="12543" max="12543" width="18.140625" style="2" customWidth="1"/>
    <col min="12544" max="12544" width="16.5703125" style="2" customWidth="1"/>
    <col min="12545" max="12545" width="13.140625" style="2" customWidth="1"/>
    <col min="12546" max="12546" width="47.140625" style="2" customWidth="1"/>
    <col min="12547" max="12548" width="16.42578125" style="2" customWidth="1"/>
    <col min="12549" max="12549" width="72.140625" style="2" customWidth="1"/>
    <col min="12550" max="12550" width="24.85546875" style="2" customWidth="1"/>
    <col min="12551" max="12551" width="19.42578125" style="2" customWidth="1"/>
    <col min="12552" max="12552" width="22.42578125" style="2" customWidth="1"/>
    <col min="12553" max="12553" width="15" style="2" bestFit="1" customWidth="1"/>
    <col min="12554" max="12554" width="17.7109375" style="2" customWidth="1"/>
    <col min="12555" max="12555" width="19.28515625" style="2" customWidth="1"/>
    <col min="12556" max="12790" width="10.85546875" style="2"/>
    <col min="12791" max="12791" width="2.7109375" style="2" customWidth="1"/>
    <col min="12792" max="12792" width="20.140625" style="2" customWidth="1"/>
    <col min="12793" max="12793" width="70.140625" style="2" customWidth="1"/>
    <col min="12794" max="12794" width="14.85546875" style="2" customWidth="1"/>
    <col min="12795" max="12795" width="12.42578125" style="2" customWidth="1"/>
    <col min="12796" max="12796" width="17.42578125" style="2" customWidth="1"/>
    <col min="12797" max="12797" width="19.140625" style="2" customWidth="1"/>
    <col min="12798" max="12798" width="18.42578125" style="2" customWidth="1"/>
    <col min="12799" max="12799" width="18.140625" style="2" customWidth="1"/>
    <col min="12800" max="12800" width="16.5703125" style="2" customWidth="1"/>
    <col min="12801" max="12801" width="13.140625" style="2" customWidth="1"/>
    <col min="12802" max="12802" width="47.140625" style="2" customWidth="1"/>
    <col min="12803" max="12804" width="16.42578125" style="2" customWidth="1"/>
    <col min="12805" max="12805" width="72.140625" style="2" customWidth="1"/>
    <col min="12806" max="12806" width="24.85546875" style="2" customWidth="1"/>
    <col min="12807" max="12807" width="19.42578125" style="2" customWidth="1"/>
    <col min="12808" max="12808" width="22.42578125" style="2" customWidth="1"/>
    <col min="12809" max="12809" width="15" style="2" bestFit="1" customWidth="1"/>
    <col min="12810" max="12810" width="17.7109375" style="2" customWidth="1"/>
    <col min="12811" max="12811" width="19.28515625" style="2" customWidth="1"/>
    <col min="12812" max="13046" width="10.85546875" style="2"/>
    <col min="13047" max="13047" width="2.7109375" style="2" customWidth="1"/>
    <col min="13048" max="13048" width="20.140625" style="2" customWidth="1"/>
    <col min="13049" max="13049" width="70.140625" style="2" customWidth="1"/>
    <col min="13050" max="13050" width="14.85546875" style="2" customWidth="1"/>
    <col min="13051" max="13051" width="12.42578125" style="2" customWidth="1"/>
    <col min="13052" max="13052" width="17.42578125" style="2" customWidth="1"/>
    <col min="13053" max="13053" width="19.140625" style="2" customWidth="1"/>
    <col min="13054" max="13054" width="18.42578125" style="2" customWidth="1"/>
    <col min="13055" max="13055" width="18.140625" style="2" customWidth="1"/>
    <col min="13056" max="13056" width="16.5703125" style="2" customWidth="1"/>
    <col min="13057" max="13057" width="13.140625" style="2" customWidth="1"/>
    <col min="13058" max="13058" width="47.140625" style="2" customWidth="1"/>
    <col min="13059" max="13060" width="16.42578125" style="2" customWidth="1"/>
    <col min="13061" max="13061" width="72.140625" style="2" customWidth="1"/>
    <col min="13062" max="13062" width="24.85546875" style="2" customWidth="1"/>
    <col min="13063" max="13063" width="19.42578125" style="2" customWidth="1"/>
    <col min="13064" max="13064" width="22.42578125" style="2" customWidth="1"/>
    <col min="13065" max="13065" width="15" style="2" bestFit="1" customWidth="1"/>
    <col min="13066" max="13066" width="17.7109375" style="2" customWidth="1"/>
    <col min="13067" max="13067" width="19.28515625" style="2" customWidth="1"/>
    <col min="13068" max="13302" width="10.85546875" style="2"/>
    <col min="13303" max="13303" width="2.7109375" style="2" customWidth="1"/>
    <col min="13304" max="13304" width="20.140625" style="2" customWidth="1"/>
    <col min="13305" max="13305" width="70.140625" style="2" customWidth="1"/>
    <col min="13306" max="13306" width="14.85546875" style="2" customWidth="1"/>
    <col min="13307" max="13307" width="12.42578125" style="2" customWidth="1"/>
    <col min="13308" max="13308" width="17.42578125" style="2" customWidth="1"/>
    <col min="13309" max="13309" width="19.140625" style="2" customWidth="1"/>
    <col min="13310" max="13310" width="18.42578125" style="2" customWidth="1"/>
    <col min="13311" max="13311" width="18.140625" style="2" customWidth="1"/>
    <col min="13312" max="13312" width="16.5703125" style="2" customWidth="1"/>
    <col min="13313" max="13313" width="13.140625" style="2" customWidth="1"/>
    <col min="13314" max="13314" width="47.140625" style="2" customWidth="1"/>
    <col min="13315" max="13316" width="16.42578125" style="2" customWidth="1"/>
    <col min="13317" max="13317" width="72.140625" style="2" customWidth="1"/>
    <col min="13318" max="13318" width="24.85546875" style="2" customWidth="1"/>
    <col min="13319" max="13319" width="19.42578125" style="2" customWidth="1"/>
    <col min="13320" max="13320" width="22.42578125" style="2" customWidth="1"/>
    <col min="13321" max="13321" width="15" style="2" bestFit="1" customWidth="1"/>
    <col min="13322" max="13322" width="17.7109375" style="2" customWidth="1"/>
    <col min="13323" max="13323" width="19.28515625" style="2" customWidth="1"/>
    <col min="13324" max="13558" width="10.85546875" style="2"/>
    <col min="13559" max="13559" width="2.7109375" style="2" customWidth="1"/>
    <col min="13560" max="13560" width="20.140625" style="2" customWidth="1"/>
    <col min="13561" max="13561" width="70.140625" style="2" customWidth="1"/>
    <col min="13562" max="13562" width="14.85546875" style="2" customWidth="1"/>
    <col min="13563" max="13563" width="12.42578125" style="2" customWidth="1"/>
    <col min="13564" max="13564" width="17.42578125" style="2" customWidth="1"/>
    <col min="13565" max="13565" width="19.140625" style="2" customWidth="1"/>
    <col min="13566" max="13566" width="18.42578125" style="2" customWidth="1"/>
    <col min="13567" max="13567" width="18.140625" style="2" customWidth="1"/>
    <col min="13568" max="13568" width="16.5703125" style="2" customWidth="1"/>
    <col min="13569" max="13569" width="13.140625" style="2" customWidth="1"/>
    <col min="13570" max="13570" width="47.140625" style="2" customWidth="1"/>
    <col min="13571" max="13572" width="16.42578125" style="2" customWidth="1"/>
    <col min="13573" max="13573" width="72.140625" style="2" customWidth="1"/>
    <col min="13574" max="13574" width="24.85546875" style="2" customWidth="1"/>
    <col min="13575" max="13575" width="19.42578125" style="2" customWidth="1"/>
    <col min="13576" max="13576" width="22.42578125" style="2" customWidth="1"/>
    <col min="13577" max="13577" width="15" style="2" bestFit="1" customWidth="1"/>
    <col min="13578" max="13578" width="17.7109375" style="2" customWidth="1"/>
    <col min="13579" max="13579" width="19.28515625" style="2" customWidth="1"/>
    <col min="13580" max="13814" width="10.85546875" style="2"/>
    <col min="13815" max="13815" width="2.7109375" style="2" customWidth="1"/>
    <col min="13816" max="13816" width="20.140625" style="2" customWidth="1"/>
    <col min="13817" max="13817" width="70.140625" style="2" customWidth="1"/>
    <col min="13818" max="13818" width="14.85546875" style="2" customWidth="1"/>
    <col min="13819" max="13819" width="12.42578125" style="2" customWidth="1"/>
    <col min="13820" max="13820" width="17.42578125" style="2" customWidth="1"/>
    <col min="13821" max="13821" width="19.140625" style="2" customWidth="1"/>
    <col min="13822" max="13822" width="18.42578125" style="2" customWidth="1"/>
    <col min="13823" max="13823" width="18.140625" style="2" customWidth="1"/>
    <col min="13824" max="13824" width="16.5703125" style="2" customWidth="1"/>
    <col min="13825" max="13825" width="13.140625" style="2" customWidth="1"/>
    <col min="13826" max="13826" width="47.140625" style="2" customWidth="1"/>
    <col min="13827" max="13828" width="16.42578125" style="2" customWidth="1"/>
    <col min="13829" max="13829" width="72.140625" style="2" customWidth="1"/>
    <col min="13830" max="13830" width="24.85546875" style="2" customWidth="1"/>
    <col min="13831" max="13831" width="19.42578125" style="2" customWidth="1"/>
    <col min="13832" max="13832" width="22.42578125" style="2" customWidth="1"/>
    <col min="13833" max="13833" width="15" style="2" bestFit="1" customWidth="1"/>
    <col min="13834" max="13834" width="17.7109375" style="2" customWidth="1"/>
    <col min="13835" max="13835" width="19.28515625" style="2" customWidth="1"/>
    <col min="13836" max="14070" width="10.85546875" style="2"/>
    <col min="14071" max="14071" width="2.7109375" style="2" customWidth="1"/>
    <col min="14072" max="14072" width="20.140625" style="2" customWidth="1"/>
    <col min="14073" max="14073" width="70.140625" style="2" customWidth="1"/>
    <col min="14074" max="14074" width="14.85546875" style="2" customWidth="1"/>
    <col min="14075" max="14075" width="12.42578125" style="2" customWidth="1"/>
    <col min="14076" max="14076" width="17.42578125" style="2" customWidth="1"/>
    <col min="14077" max="14077" width="19.140625" style="2" customWidth="1"/>
    <col min="14078" max="14078" width="18.42578125" style="2" customWidth="1"/>
    <col min="14079" max="14079" width="18.140625" style="2" customWidth="1"/>
    <col min="14080" max="14080" width="16.5703125" style="2" customWidth="1"/>
    <col min="14081" max="14081" width="13.140625" style="2" customWidth="1"/>
    <col min="14082" max="14082" width="47.140625" style="2" customWidth="1"/>
    <col min="14083" max="14084" width="16.42578125" style="2" customWidth="1"/>
    <col min="14085" max="14085" width="72.140625" style="2" customWidth="1"/>
    <col min="14086" max="14086" width="24.85546875" style="2" customWidth="1"/>
    <col min="14087" max="14087" width="19.42578125" style="2" customWidth="1"/>
    <col min="14088" max="14088" width="22.42578125" style="2" customWidth="1"/>
    <col min="14089" max="14089" width="15" style="2" bestFit="1" customWidth="1"/>
    <col min="14090" max="14090" width="17.7109375" style="2" customWidth="1"/>
    <col min="14091" max="14091" width="19.28515625" style="2" customWidth="1"/>
    <col min="14092" max="14326" width="10.85546875" style="2"/>
    <col min="14327" max="14327" width="2.7109375" style="2" customWidth="1"/>
    <col min="14328" max="14328" width="20.140625" style="2" customWidth="1"/>
    <col min="14329" max="14329" width="70.140625" style="2" customWidth="1"/>
    <col min="14330" max="14330" width="14.85546875" style="2" customWidth="1"/>
    <col min="14331" max="14331" width="12.42578125" style="2" customWidth="1"/>
    <col min="14332" max="14332" width="17.42578125" style="2" customWidth="1"/>
    <col min="14333" max="14333" width="19.140625" style="2" customWidth="1"/>
    <col min="14334" max="14334" width="18.42578125" style="2" customWidth="1"/>
    <col min="14335" max="14335" width="18.140625" style="2" customWidth="1"/>
    <col min="14336" max="14336" width="16.5703125" style="2" customWidth="1"/>
    <col min="14337" max="14337" width="13.140625" style="2" customWidth="1"/>
    <col min="14338" max="14338" width="47.140625" style="2" customWidth="1"/>
    <col min="14339" max="14340" width="16.42578125" style="2" customWidth="1"/>
    <col min="14341" max="14341" width="72.140625" style="2" customWidth="1"/>
    <col min="14342" max="14342" width="24.85546875" style="2" customWidth="1"/>
    <col min="14343" max="14343" width="19.42578125" style="2" customWidth="1"/>
    <col min="14344" max="14344" width="22.42578125" style="2" customWidth="1"/>
    <col min="14345" max="14345" width="15" style="2" bestFit="1" customWidth="1"/>
    <col min="14346" max="14346" width="17.7109375" style="2" customWidth="1"/>
    <col min="14347" max="14347" width="19.28515625" style="2" customWidth="1"/>
    <col min="14348" max="14582" width="10.85546875" style="2"/>
    <col min="14583" max="14583" width="2.7109375" style="2" customWidth="1"/>
    <col min="14584" max="14584" width="20.140625" style="2" customWidth="1"/>
    <col min="14585" max="14585" width="70.140625" style="2" customWidth="1"/>
    <col min="14586" max="14586" width="14.85546875" style="2" customWidth="1"/>
    <col min="14587" max="14587" width="12.42578125" style="2" customWidth="1"/>
    <col min="14588" max="14588" width="17.42578125" style="2" customWidth="1"/>
    <col min="14589" max="14589" width="19.140625" style="2" customWidth="1"/>
    <col min="14590" max="14590" width="18.42578125" style="2" customWidth="1"/>
    <col min="14591" max="14591" width="18.140625" style="2" customWidth="1"/>
    <col min="14592" max="14592" width="16.5703125" style="2" customWidth="1"/>
    <col min="14593" max="14593" width="13.140625" style="2" customWidth="1"/>
    <col min="14594" max="14594" width="47.140625" style="2" customWidth="1"/>
    <col min="14595" max="14596" width="16.42578125" style="2" customWidth="1"/>
    <col min="14597" max="14597" width="72.140625" style="2" customWidth="1"/>
    <col min="14598" max="14598" width="24.85546875" style="2" customWidth="1"/>
    <col min="14599" max="14599" width="19.42578125" style="2" customWidth="1"/>
    <col min="14600" max="14600" width="22.42578125" style="2" customWidth="1"/>
    <col min="14601" max="14601" width="15" style="2" bestFit="1" customWidth="1"/>
    <col min="14602" max="14602" width="17.7109375" style="2" customWidth="1"/>
    <col min="14603" max="14603" width="19.28515625" style="2" customWidth="1"/>
    <col min="14604" max="14838" width="10.85546875" style="2"/>
    <col min="14839" max="14839" width="2.7109375" style="2" customWidth="1"/>
    <col min="14840" max="14840" width="20.140625" style="2" customWidth="1"/>
    <col min="14841" max="14841" width="70.140625" style="2" customWidth="1"/>
    <col min="14842" max="14842" width="14.85546875" style="2" customWidth="1"/>
    <col min="14843" max="14843" width="12.42578125" style="2" customWidth="1"/>
    <col min="14844" max="14844" width="17.42578125" style="2" customWidth="1"/>
    <col min="14845" max="14845" width="19.140625" style="2" customWidth="1"/>
    <col min="14846" max="14846" width="18.42578125" style="2" customWidth="1"/>
    <col min="14847" max="14847" width="18.140625" style="2" customWidth="1"/>
    <col min="14848" max="14848" width="16.5703125" style="2" customWidth="1"/>
    <col min="14849" max="14849" width="13.140625" style="2" customWidth="1"/>
    <col min="14850" max="14850" width="47.140625" style="2" customWidth="1"/>
    <col min="14851" max="14852" width="16.42578125" style="2" customWidth="1"/>
    <col min="14853" max="14853" width="72.140625" style="2" customWidth="1"/>
    <col min="14854" max="14854" width="24.85546875" style="2" customWidth="1"/>
    <col min="14855" max="14855" width="19.42578125" style="2" customWidth="1"/>
    <col min="14856" max="14856" width="22.42578125" style="2" customWidth="1"/>
    <col min="14857" max="14857" width="15" style="2" bestFit="1" customWidth="1"/>
    <col min="14858" max="14858" width="17.7109375" style="2" customWidth="1"/>
    <col min="14859" max="14859" width="19.28515625" style="2" customWidth="1"/>
    <col min="14860" max="15094" width="10.85546875" style="2"/>
    <col min="15095" max="15095" width="2.7109375" style="2" customWidth="1"/>
    <col min="15096" max="15096" width="20.140625" style="2" customWidth="1"/>
    <col min="15097" max="15097" width="70.140625" style="2" customWidth="1"/>
    <col min="15098" max="15098" width="14.85546875" style="2" customWidth="1"/>
    <col min="15099" max="15099" width="12.42578125" style="2" customWidth="1"/>
    <col min="15100" max="15100" width="17.42578125" style="2" customWidth="1"/>
    <col min="15101" max="15101" width="19.140625" style="2" customWidth="1"/>
    <col min="15102" max="15102" width="18.42578125" style="2" customWidth="1"/>
    <col min="15103" max="15103" width="18.140625" style="2" customWidth="1"/>
    <col min="15104" max="15104" width="16.5703125" style="2" customWidth="1"/>
    <col min="15105" max="15105" width="13.140625" style="2" customWidth="1"/>
    <col min="15106" max="15106" width="47.140625" style="2" customWidth="1"/>
    <col min="15107" max="15108" width="16.42578125" style="2" customWidth="1"/>
    <col min="15109" max="15109" width="72.140625" style="2" customWidth="1"/>
    <col min="15110" max="15110" width="24.85546875" style="2" customWidth="1"/>
    <col min="15111" max="15111" width="19.42578125" style="2" customWidth="1"/>
    <col min="15112" max="15112" width="22.42578125" style="2" customWidth="1"/>
    <col min="15113" max="15113" width="15" style="2" bestFit="1" customWidth="1"/>
    <col min="15114" max="15114" width="17.7109375" style="2" customWidth="1"/>
    <col min="15115" max="15115" width="19.28515625" style="2" customWidth="1"/>
    <col min="15116" max="15350" width="10.85546875" style="2"/>
    <col min="15351" max="15351" width="2.7109375" style="2" customWidth="1"/>
    <col min="15352" max="15352" width="20.140625" style="2" customWidth="1"/>
    <col min="15353" max="15353" width="70.140625" style="2" customWidth="1"/>
    <col min="15354" max="15354" width="14.85546875" style="2" customWidth="1"/>
    <col min="15355" max="15355" width="12.42578125" style="2" customWidth="1"/>
    <col min="15356" max="15356" width="17.42578125" style="2" customWidth="1"/>
    <col min="15357" max="15357" width="19.140625" style="2" customWidth="1"/>
    <col min="15358" max="15358" width="18.42578125" style="2" customWidth="1"/>
    <col min="15359" max="15359" width="18.140625" style="2" customWidth="1"/>
    <col min="15360" max="15360" width="16.5703125" style="2" customWidth="1"/>
    <col min="15361" max="15361" width="13.140625" style="2" customWidth="1"/>
    <col min="15362" max="15362" width="47.140625" style="2" customWidth="1"/>
    <col min="15363" max="15364" width="16.42578125" style="2" customWidth="1"/>
    <col min="15365" max="15365" width="72.140625" style="2" customWidth="1"/>
    <col min="15366" max="15366" width="24.85546875" style="2" customWidth="1"/>
    <col min="15367" max="15367" width="19.42578125" style="2" customWidth="1"/>
    <col min="15368" max="15368" width="22.42578125" style="2" customWidth="1"/>
    <col min="15369" max="15369" width="15" style="2" bestFit="1" customWidth="1"/>
    <col min="15370" max="15370" width="17.7109375" style="2" customWidth="1"/>
    <col min="15371" max="15371" width="19.28515625" style="2" customWidth="1"/>
    <col min="15372" max="15606" width="10.85546875" style="2"/>
    <col min="15607" max="15607" width="2.7109375" style="2" customWidth="1"/>
    <col min="15608" max="15608" width="20.140625" style="2" customWidth="1"/>
    <col min="15609" max="15609" width="70.140625" style="2" customWidth="1"/>
    <col min="15610" max="15610" width="14.85546875" style="2" customWidth="1"/>
    <col min="15611" max="15611" width="12.42578125" style="2" customWidth="1"/>
    <col min="15612" max="15612" width="17.42578125" style="2" customWidth="1"/>
    <col min="15613" max="15613" width="19.140625" style="2" customWidth="1"/>
    <col min="15614" max="15614" width="18.42578125" style="2" customWidth="1"/>
    <col min="15615" max="15615" width="18.140625" style="2" customWidth="1"/>
    <col min="15616" max="15616" width="16.5703125" style="2" customWidth="1"/>
    <col min="15617" max="15617" width="13.140625" style="2" customWidth="1"/>
    <col min="15618" max="15618" width="47.140625" style="2" customWidth="1"/>
    <col min="15619" max="15620" width="16.42578125" style="2" customWidth="1"/>
    <col min="15621" max="15621" width="72.140625" style="2" customWidth="1"/>
    <col min="15622" max="15622" width="24.85546875" style="2" customWidth="1"/>
    <col min="15623" max="15623" width="19.42578125" style="2" customWidth="1"/>
    <col min="15624" max="15624" width="22.42578125" style="2" customWidth="1"/>
    <col min="15625" max="15625" width="15" style="2" bestFit="1" customWidth="1"/>
    <col min="15626" max="15626" width="17.7109375" style="2" customWidth="1"/>
    <col min="15627" max="15627" width="19.28515625" style="2" customWidth="1"/>
    <col min="15628" max="15862" width="10.85546875" style="2"/>
    <col min="15863" max="15863" width="2.7109375" style="2" customWidth="1"/>
    <col min="15864" max="15864" width="20.140625" style="2" customWidth="1"/>
    <col min="15865" max="15865" width="70.140625" style="2" customWidth="1"/>
    <col min="15866" max="15866" width="14.85546875" style="2" customWidth="1"/>
    <col min="15867" max="15867" width="12.42578125" style="2" customWidth="1"/>
    <col min="15868" max="15868" width="17.42578125" style="2" customWidth="1"/>
    <col min="15869" max="15869" width="19.140625" style="2" customWidth="1"/>
    <col min="15870" max="15870" width="18.42578125" style="2" customWidth="1"/>
    <col min="15871" max="15871" width="18.140625" style="2" customWidth="1"/>
    <col min="15872" max="15872" width="16.5703125" style="2" customWidth="1"/>
    <col min="15873" max="15873" width="13.140625" style="2" customWidth="1"/>
    <col min="15874" max="15874" width="47.140625" style="2" customWidth="1"/>
    <col min="15875" max="15876" width="16.42578125" style="2" customWidth="1"/>
    <col min="15877" max="15877" width="72.140625" style="2" customWidth="1"/>
    <col min="15878" max="15878" width="24.85546875" style="2" customWidth="1"/>
    <col min="15879" max="15879" width="19.42578125" style="2" customWidth="1"/>
    <col min="15880" max="15880" width="22.42578125" style="2" customWidth="1"/>
    <col min="15881" max="15881" width="15" style="2" bestFit="1" customWidth="1"/>
    <col min="15882" max="15882" width="17.7109375" style="2" customWidth="1"/>
    <col min="15883" max="15883" width="19.28515625" style="2" customWidth="1"/>
    <col min="15884" max="16118" width="10.85546875" style="2"/>
    <col min="16119" max="16119" width="2.7109375" style="2" customWidth="1"/>
    <col min="16120" max="16120" width="20.140625" style="2" customWidth="1"/>
    <col min="16121" max="16121" width="70.140625" style="2" customWidth="1"/>
    <col min="16122" max="16122" width="14.85546875" style="2" customWidth="1"/>
    <col min="16123" max="16123" width="12.42578125" style="2" customWidth="1"/>
    <col min="16124" max="16124" width="17.42578125" style="2" customWidth="1"/>
    <col min="16125" max="16125" width="19.140625" style="2" customWidth="1"/>
    <col min="16126" max="16126" width="18.42578125" style="2" customWidth="1"/>
    <col min="16127" max="16127" width="18.140625" style="2" customWidth="1"/>
    <col min="16128" max="16128" width="16.5703125" style="2" customWidth="1"/>
    <col min="16129" max="16129" width="13.140625" style="2" customWidth="1"/>
    <col min="16130" max="16130" width="47.140625" style="2" customWidth="1"/>
    <col min="16131" max="16132" width="16.42578125" style="2" customWidth="1"/>
    <col min="16133" max="16133" width="72.140625" style="2" customWidth="1"/>
    <col min="16134" max="16134" width="24.85546875" style="2" customWidth="1"/>
    <col min="16135" max="16135" width="19.42578125" style="2" customWidth="1"/>
    <col min="16136" max="16136" width="22.42578125" style="2" customWidth="1"/>
    <col min="16137" max="16137" width="15" style="2" bestFit="1" customWidth="1"/>
    <col min="16138" max="16138" width="17.7109375" style="2" customWidth="1"/>
    <col min="16139" max="16139" width="19.28515625" style="2" customWidth="1"/>
    <col min="16140" max="16384" width="10.85546875" style="2"/>
  </cols>
  <sheetData>
    <row r="2" spans="2:9" x14ac:dyDescent="0.25">
      <c r="B2" s="1" t="s">
        <v>0</v>
      </c>
    </row>
    <row r="3" spans="2:9" x14ac:dyDescent="0.25">
      <c r="B3" s="1"/>
    </row>
    <row r="4" spans="2:9" ht="15.75" thickBot="1" x14ac:dyDescent="0.3">
      <c r="B4" s="1"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x14ac:dyDescent="0.25">
      <c r="B8" s="8" t="s">
        <v>8</v>
      </c>
      <c r="C8" s="14" t="s">
        <v>9</v>
      </c>
      <c r="F8" s="10"/>
      <c r="G8" s="11"/>
      <c r="H8" s="11"/>
      <c r="I8" s="12"/>
    </row>
    <row r="9" spans="2:9" ht="180" customHeight="1" x14ac:dyDescent="0.25">
      <c r="B9" s="8" t="s">
        <v>10</v>
      </c>
      <c r="C9" s="9" t="s">
        <v>11</v>
      </c>
      <c r="F9" s="15"/>
      <c r="G9" s="16"/>
      <c r="H9" s="16"/>
      <c r="I9" s="17"/>
    </row>
    <row r="10" spans="2:9" ht="150" customHeight="1" x14ac:dyDescent="0.25">
      <c r="B10" s="8" t="s">
        <v>12</v>
      </c>
      <c r="C10" s="9" t="s">
        <v>13</v>
      </c>
      <c r="F10" s="18"/>
      <c r="G10" s="18"/>
      <c r="H10" s="18"/>
      <c r="I10" s="18"/>
    </row>
    <row r="11" spans="2:9" ht="30" x14ac:dyDescent="0.25">
      <c r="B11" s="8" t="s">
        <v>14</v>
      </c>
      <c r="C11" s="9" t="s">
        <v>15</v>
      </c>
      <c r="F11" s="5" t="s">
        <v>16</v>
      </c>
      <c r="G11" s="6"/>
      <c r="H11" s="6"/>
      <c r="I11" s="7"/>
    </row>
    <row r="12" spans="2:9" x14ac:dyDescent="0.25">
      <c r="B12" s="8" t="s">
        <v>17</v>
      </c>
      <c r="C12" s="19">
        <f>H139</f>
        <v>12579123757</v>
      </c>
      <c r="F12" s="10"/>
      <c r="G12" s="11"/>
      <c r="H12" s="11"/>
      <c r="I12" s="12"/>
    </row>
    <row r="13" spans="2:9" ht="45" x14ac:dyDescent="0.25">
      <c r="B13" s="8" t="s">
        <v>18</v>
      </c>
      <c r="C13" s="19">
        <v>231872480</v>
      </c>
      <c r="F13" s="10"/>
      <c r="G13" s="11"/>
      <c r="H13" s="11"/>
      <c r="I13" s="12"/>
    </row>
    <row r="14" spans="2:9" ht="45" x14ac:dyDescent="0.25">
      <c r="B14" s="8" t="s">
        <v>19</v>
      </c>
      <c r="C14" s="19">
        <v>23187248</v>
      </c>
      <c r="F14" s="10"/>
      <c r="G14" s="11"/>
      <c r="H14" s="11"/>
      <c r="I14" s="12"/>
    </row>
    <row r="15" spans="2:9" ht="30.75" thickBot="1" x14ac:dyDescent="0.3">
      <c r="B15" s="20" t="s">
        <v>20</v>
      </c>
      <c r="C15" s="21">
        <v>43565</v>
      </c>
      <c r="F15" s="15"/>
      <c r="G15" s="16"/>
      <c r="H15" s="16"/>
      <c r="I15" s="17"/>
    </row>
    <row r="17" spans="2:12" ht="18.75" customHeight="1" thickBot="1" x14ac:dyDescent="0.3">
      <c r="B17" s="1" t="s">
        <v>21</v>
      </c>
      <c r="D17" s="46"/>
      <c r="E17" s="46"/>
      <c r="F17" s="46"/>
    </row>
    <row r="18" spans="2:12" s="25" customFormat="1" ht="75" customHeight="1" x14ac:dyDescent="0.25">
      <c r="B18" s="22" t="s">
        <v>22</v>
      </c>
      <c r="C18" s="23" t="s">
        <v>23</v>
      </c>
      <c r="D18" s="23" t="s">
        <v>24</v>
      </c>
      <c r="E18" s="23" t="s">
        <v>25</v>
      </c>
      <c r="F18" s="23" t="s">
        <v>26</v>
      </c>
      <c r="G18" s="23" t="s">
        <v>27</v>
      </c>
      <c r="H18" s="23" t="s">
        <v>28</v>
      </c>
      <c r="I18" s="23" t="s">
        <v>29</v>
      </c>
      <c r="J18" s="23" t="s">
        <v>30</v>
      </c>
      <c r="K18" s="23" t="s">
        <v>31</v>
      </c>
      <c r="L18" s="24" t="s">
        <v>32</v>
      </c>
    </row>
    <row r="19" spans="2:12" s="26" customFormat="1" ht="75" x14ac:dyDescent="0.25">
      <c r="B19" s="28" t="s">
        <v>33</v>
      </c>
      <c r="C19" s="47" t="s">
        <v>34</v>
      </c>
      <c r="D19" s="47" t="s">
        <v>35</v>
      </c>
      <c r="E19" s="47" t="s">
        <v>36</v>
      </c>
      <c r="F19" s="47" t="s">
        <v>37</v>
      </c>
      <c r="G19" s="47" t="s">
        <v>38</v>
      </c>
      <c r="H19" s="49">
        <v>23000000</v>
      </c>
      <c r="I19" s="49">
        <v>23000000</v>
      </c>
      <c r="J19" s="47" t="s">
        <v>39</v>
      </c>
      <c r="K19" s="47" t="s">
        <v>40</v>
      </c>
      <c r="L19" s="58" t="s">
        <v>262</v>
      </c>
    </row>
    <row r="20" spans="2:12" s="26" customFormat="1" ht="75" x14ac:dyDescent="0.25">
      <c r="B20" s="28" t="s">
        <v>41</v>
      </c>
      <c r="C20" s="47" t="s">
        <v>42</v>
      </c>
      <c r="D20" s="47" t="s">
        <v>43</v>
      </c>
      <c r="E20" s="47" t="s">
        <v>44</v>
      </c>
      <c r="F20" s="47" t="s">
        <v>37</v>
      </c>
      <c r="G20" s="47" t="s">
        <v>38</v>
      </c>
      <c r="H20" s="49">
        <v>5635625</v>
      </c>
      <c r="I20" s="49">
        <v>5635625</v>
      </c>
      <c r="J20" s="47" t="s">
        <v>39</v>
      </c>
      <c r="K20" s="47" t="s">
        <v>40</v>
      </c>
      <c r="L20" s="58" t="s">
        <v>263</v>
      </c>
    </row>
    <row r="21" spans="2:12" s="26" customFormat="1" ht="75" x14ac:dyDescent="0.25">
      <c r="B21" s="28" t="s">
        <v>45</v>
      </c>
      <c r="C21" s="47" t="s">
        <v>46</v>
      </c>
      <c r="D21" s="47" t="s">
        <v>43</v>
      </c>
      <c r="E21" s="47" t="s">
        <v>47</v>
      </c>
      <c r="F21" s="47" t="s">
        <v>48</v>
      </c>
      <c r="G21" s="47" t="s">
        <v>38</v>
      </c>
      <c r="H21" s="49">
        <v>79350000</v>
      </c>
      <c r="I21" s="49">
        <v>79350000</v>
      </c>
      <c r="J21" s="47" t="s">
        <v>39</v>
      </c>
      <c r="K21" s="47" t="s">
        <v>40</v>
      </c>
      <c r="L21" s="58" t="s">
        <v>264</v>
      </c>
    </row>
    <row r="22" spans="2:12" s="26" customFormat="1" ht="90" x14ac:dyDescent="0.25">
      <c r="B22" s="28" t="s">
        <v>49</v>
      </c>
      <c r="C22" s="47" t="s">
        <v>50</v>
      </c>
      <c r="D22" s="47" t="s">
        <v>35</v>
      </c>
      <c r="E22" s="47" t="s">
        <v>51</v>
      </c>
      <c r="F22" s="47" t="s">
        <v>48</v>
      </c>
      <c r="G22" s="47" t="s">
        <v>38</v>
      </c>
      <c r="H22" s="49">
        <v>92000000</v>
      </c>
      <c r="I22" s="49">
        <v>92000000</v>
      </c>
      <c r="J22" s="47" t="s">
        <v>39</v>
      </c>
      <c r="K22" s="47" t="s">
        <v>40</v>
      </c>
      <c r="L22" s="58" t="s">
        <v>265</v>
      </c>
    </row>
    <row r="23" spans="2:12" s="26" customFormat="1" ht="60" x14ac:dyDescent="0.25">
      <c r="B23" s="28" t="s">
        <v>52</v>
      </c>
      <c r="C23" s="47" t="s">
        <v>53</v>
      </c>
      <c r="D23" s="47" t="s">
        <v>35</v>
      </c>
      <c r="E23" s="47" t="s">
        <v>51</v>
      </c>
      <c r="F23" s="47" t="s">
        <v>48</v>
      </c>
      <c r="G23" s="47" t="s">
        <v>38</v>
      </c>
      <c r="H23" s="49">
        <v>91466666</v>
      </c>
      <c r="I23" s="49">
        <v>91466666</v>
      </c>
      <c r="J23" s="47" t="s">
        <v>39</v>
      </c>
      <c r="K23" s="47" t="s">
        <v>40</v>
      </c>
      <c r="L23" s="58" t="s">
        <v>264</v>
      </c>
    </row>
    <row r="24" spans="2:12" s="26" customFormat="1" ht="75" x14ac:dyDescent="0.25">
      <c r="B24" s="28" t="s">
        <v>54</v>
      </c>
      <c r="C24" s="47" t="s">
        <v>55</v>
      </c>
      <c r="D24" s="47" t="s">
        <v>56</v>
      </c>
      <c r="E24" s="47" t="s">
        <v>57</v>
      </c>
      <c r="F24" s="47" t="s">
        <v>58</v>
      </c>
      <c r="G24" s="47" t="s">
        <v>38</v>
      </c>
      <c r="H24" s="49">
        <v>566157444</v>
      </c>
      <c r="I24" s="49">
        <v>566157444</v>
      </c>
      <c r="J24" s="47" t="s">
        <v>39</v>
      </c>
      <c r="K24" s="47" t="s">
        <v>40</v>
      </c>
      <c r="L24" s="58" t="s">
        <v>262</v>
      </c>
    </row>
    <row r="25" spans="2:12" s="26" customFormat="1" ht="60" x14ac:dyDescent="0.25">
      <c r="B25" s="28" t="s">
        <v>59</v>
      </c>
      <c r="C25" s="47" t="s">
        <v>60</v>
      </c>
      <c r="D25" s="47" t="s">
        <v>43</v>
      </c>
      <c r="E25" s="47" t="s">
        <v>61</v>
      </c>
      <c r="F25" s="47" t="s">
        <v>62</v>
      </c>
      <c r="G25" s="47" t="s">
        <v>38</v>
      </c>
      <c r="H25" s="49">
        <v>40000000</v>
      </c>
      <c r="I25" s="49">
        <v>40000000</v>
      </c>
      <c r="J25" s="47" t="s">
        <v>39</v>
      </c>
      <c r="K25" s="47" t="s">
        <v>40</v>
      </c>
      <c r="L25" s="58" t="s">
        <v>266</v>
      </c>
    </row>
    <row r="26" spans="2:12" s="26" customFormat="1" ht="60" x14ac:dyDescent="0.25">
      <c r="B26" s="28" t="s">
        <v>63</v>
      </c>
      <c r="C26" s="47" t="s">
        <v>64</v>
      </c>
      <c r="D26" s="47" t="s">
        <v>65</v>
      </c>
      <c r="E26" s="47" t="s">
        <v>66</v>
      </c>
      <c r="F26" s="47" t="s">
        <v>62</v>
      </c>
      <c r="G26" s="47" t="s">
        <v>38</v>
      </c>
      <c r="H26" s="49">
        <v>60000000</v>
      </c>
      <c r="I26" s="49">
        <v>60000000</v>
      </c>
      <c r="J26" s="47" t="s">
        <v>39</v>
      </c>
      <c r="K26" s="47" t="s">
        <v>40</v>
      </c>
      <c r="L26" s="58" t="s">
        <v>266</v>
      </c>
    </row>
    <row r="27" spans="2:12" s="26" customFormat="1" ht="60" x14ac:dyDescent="0.25">
      <c r="B27" s="28" t="s">
        <v>67</v>
      </c>
      <c r="C27" s="47" t="s">
        <v>68</v>
      </c>
      <c r="D27" s="47" t="s">
        <v>56</v>
      </c>
      <c r="E27" s="47" t="s">
        <v>69</v>
      </c>
      <c r="F27" s="47" t="s">
        <v>37</v>
      </c>
      <c r="G27" s="47" t="s">
        <v>38</v>
      </c>
      <c r="H27" s="49">
        <v>20000000</v>
      </c>
      <c r="I27" s="49">
        <v>20000000</v>
      </c>
      <c r="J27" s="47" t="s">
        <v>39</v>
      </c>
      <c r="K27" s="47" t="s">
        <v>40</v>
      </c>
      <c r="L27" s="58" t="s">
        <v>266</v>
      </c>
    </row>
    <row r="28" spans="2:12" s="27" customFormat="1" ht="75" x14ac:dyDescent="0.25">
      <c r="B28" s="28" t="s">
        <v>70</v>
      </c>
      <c r="C28" s="47" t="s">
        <v>71</v>
      </c>
      <c r="D28" s="47" t="s">
        <v>72</v>
      </c>
      <c r="E28" s="50" t="s">
        <v>57</v>
      </c>
      <c r="F28" s="47" t="s">
        <v>62</v>
      </c>
      <c r="G28" s="47" t="s">
        <v>38</v>
      </c>
      <c r="H28" s="49">
        <v>10000000</v>
      </c>
      <c r="I28" s="49">
        <v>10000000</v>
      </c>
      <c r="J28" s="47" t="s">
        <v>39</v>
      </c>
      <c r="K28" s="47" t="s">
        <v>40</v>
      </c>
      <c r="L28" s="58" t="s">
        <v>262</v>
      </c>
    </row>
    <row r="29" spans="2:12" s="26" customFormat="1" ht="75" x14ac:dyDescent="0.25">
      <c r="B29" s="28" t="s">
        <v>73</v>
      </c>
      <c r="C29" s="47" t="s">
        <v>74</v>
      </c>
      <c r="D29" s="47" t="s">
        <v>56</v>
      </c>
      <c r="E29" s="47" t="s">
        <v>57</v>
      </c>
      <c r="F29" s="47" t="s">
        <v>37</v>
      </c>
      <c r="G29" s="47" t="s">
        <v>38</v>
      </c>
      <c r="H29" s="49">
        <v>14000000</v>
      </c>
      <c r="I29" s="49">
        <v>14000000</v>
      </c>
      <c r="J29" s="47" t="s">
        <v>39</v>
      </c>
      <c r="K29" s="47" t="s">
        <v>40</v>
      </c>
      <c r="L29" s="58" t="s">
        <v>262</v>
      </c>
    </row>
    <row r="30" spans="2:12" s="26" customFormat="1" ht="75" x14ac:dyDescent="0.25">
      <c r="B30" s="28" t="s">
        <v>75</v>
      </c>
      <c r="C30" s="47" t="s">
        <v>76</v>
      </c>
      <c r="D30" s="47" t="s">
        <v>35</v>
      </c>
      <c r="E30" s="47" t="s">
        <v>77</v>
      </c>
      <c r="F30" s="47" t="s">
        <v>62</v>
      </c>
      <c r="G30" s="47" t="s">
        <v>38</v>
      </c>
      <c r="H30" s="49">
        <v>25000000</v>
      </c>
      <c r="I30" s="49">
        <v>25000000</v>
      </c>
      <c r="J30" s="47" t="s">
        <v>39</v>
      </c>
      <c r="K30" s="47" t="s">
        <v>40</v>
      </c>
      <c r="L30" s="58" t="s">
        <v>262</v>
      </c>
    </row>
    <row r="31" spans="2:12" s="26" customFormat="1" ht="75" x14ac:dyDescent="0.25">
      <c r="B31" s="28" t="s">
        <v>78</v>
      </c>
      <c r="C31" s="47" t="s">
        <v>79</v>
      </c>
      <c r="D31" s="47" t="s">
        <v>43</v>
      </c>
      <c r="E31" s="47" t="s">
        <v>80</v>
      </c>
      <c r="F31" s="47" t="s">
        <v>62</v>
      </c>
      <c r="G31" s="47" t="s">
        <v>38</v>
      </c>
      <c r="H31" s="49">
        <v>32000000</v>
      </c>
      <c r="I31" s="49">
        <v>32000000</v>
      </c>
      <c r="J31" s="47" t="s">
        <v>39</v>
      </c>
      <c r="K31" s="47" t="s">
        <v>40</v>
      </c>
      <c r="L31" s="58" t="s">
        <v>262</v>
      </c>
    </row>
    <row r="32" spans="2:12" s="26" customFormat="1" ht="75" x14ac:dyDescent="0.25">
      <c r="B32" s="28" t="s">
        <v>81</v>
      </c>
      <c r="C32" s="47" t="s">
        <v>82</v>
      </c>
      <c r="D32" s="47" t="s">
        <v>72</v>
      </c>
      <c r="E32" s="47" t="s">
        <v>80</v>
      </c>
      <c r="F32" s="47" t="s">
        <v>83</v>
      </c>
      <c r="G32" s="47" t="s">
        <v>38</v>
      </c>
      <c r="H32" s="49">
        <v>227000000</v>
      </c>
      <c r="I32" s="49">
        <v>227000000</v>
      </c>
      <c r="J32" s="47" t="s">
        <v>39</v>
      </c>
      <c r="K32" s="47" t="s">
        <v>40</v>
      </c>
      <c r="L32" s="58" t="s">
        <v>262</v>
      </c>
    </row>
    <row r="33" spans="2:12" s="26" customFormat="1" ht="75" x14ac:dyDescent="0.25">
      <c r="B33" s="28" t="s">
        <v>84</v>
      </c>
      <c r="C33" s="47" t="s">
        <v>85</v>
      </c>
      <c r="D33" s="47" t="s">
        <v>86</v>
      </c>
      <c r="E33" s="47" t="s">
        <v>66</v>
      </c>
      <c r="F33" s="47" t="s">
        <v>48</v>
      </c>
      <c r="G33" s="47" t="s">
        <v>38</v>
      </c>
      <c r="H33" s="49">
        <v>11000000</v>
      </c>
      <c r="I33" s="49">
        <v>11000000</v>
      </c>
      <c r="J33" s="47" t="s">
        <v>39</v>
      </c>
      <c r="K33" s="47" t="s">
        <v>40</v>
      </c>
      <c r="L33" s="58" t="s">
        <v>263</v>
      </c>
    </row>
    <row r="34" spans="2:12" s="26" customFormat="1" ht="75" x14ac:dyDescent="0.25">
      <c r="B34" s="28" t="s">
        <v>87</v>
      </c>
      <c r="C34" s="47" t="s">
        <v>88</v>
      </c>
      <c r="D34" s="47" t="s">
        <v>56</v>
      </c>
      <c r="E34" s="47" t="s">
        <v>69</v>
      </c>
      <c r="F34" s="47" t="s">
        <v>89</v>
      </c>
      <c r="G34" s="47" t="s">
        <v>38</v>
      </c>
      <c r="H34" s="49">
        <v>0</v>
      </c>
      <c r="I34" s="49">
        <v>0</v>
      </c>
      <c r="J34" s="47" t="s">
        <v>39</v>
      </c>
      <c r="K34" s="47" t="s">
        <v>40</v>
      </c>
      <c r="L34" s="58" t="s">
        <v>262</v>
      </c>
    </row>
    <row r="35" spans="2:12" s="26" customFormat="1" ht="75" x14ac:dyDescent="0.25">
      <c r="B35" s="28" t="s">
        <v>90</v>
      </c>
      <c r="C35" s="47" t="s">
        <v>91</v>
      </c>
      <c r="D35" s="47" t="s">
        <v>92</v>
      </c>
      <c r="E35" s="47" t="s">
        <v>93</v>
      </c>
      <c r="F35" s="47" t="s">
        <v>62</v>
      </c>
      <c r="G35" s="47" t="s">
        <v>38</v>
      </c>
      <c r="H35" s="49">
        <v>3135000</v>
      </c>
      <c r="I35" s="49">
        <v>3135000</v>
      </c>
      <c r="J35" s="47" t="s">
        <v>39</v>
      </c>
      <c r="K35" s="47" t="s">
        <v>40</v>
      </c>
      <c r="L35" s="58" t="s">
        <v>262</v>
      </c>
    </row>
    <row r="36" spans="2:12" s="26" customFormat="1" ht="75" x14ac:dyDescent="0.25">
      <c r="B36" s="28" t="s">
        <v>94</v>
      </c>
      <c r="C36" s="47" t="s">
        <v>95</v>
      </c>
      <c r="D36" s="47" t="s">
        <v>43</v>
      </c>
      <c r="E36" s="47" t="s">
        <v>57</v>
      </c>
      <c r="F36" s="47" t="s">
        <v>83</v>
      </c>
      <c r="G36" s="47" t="s">
        <v>38</v>
      </c>
      <c r="H36" s="49">
        <f>68000000+8000000</f>
        <v>76000000</v>
      </c>
      <c r="I36" s="49">
        <f>H36</f>
        <v>76000000</v>
      </c>
      <c r="J36" s="47" t="s">
        <v>39</v>
      </c>
      <c r="K36" s="47" t="s">
        <v>40</v>
      </c>
      <c r="L36" s="58" t="s">
        <v>262</v>
      </c>
    </row>
    <row r="37" spans="2:12" s="26" customFormat="1" ht="93.75" customHeight="1" x14ac:dyDescent="0.25">
      <c r="B37" s="28" t="s">
        <v>96</v>
      </c>
      <c r="C37" s="47" t="s">
        <v>97</v>
      </c>
      <c r="D37" s="47" t="s">
        <v>43</v>
      </c>
      <c r="E37" s="47" t="s">
        <v>57</v>
      </c>
      <c r="F37" s="47" t="s">
        <v>48</v>
      </c>
      <c r="G37" s="47" t="s">
        <v>38</v>
      </c>
      <c r="H37" s="49">
        <v>1681804800</v>
      </c>
      <c r="I37" s="49">
        <v>1681804800</v>
      </c>
      <c r="J37" s="47" t="s">
        <v>39</v>
      </c>
      <c r="K37" s="47" t="s">
        <v>40</v>
      </c>
      <c r="L37" s="58" t="s">
        <v>264</v>
      </c>
    </row>
    <row r="38" spans="2:12" s="26" customFormat="1" ht="84" customHeight="1" x14ac:dyDescent="0.25">
      <c r="B38" s="28" t="s">
        <v>96</v>
      </c>
      <c r="C38" s="47" t="s">
        <v>98</v>
      </c>
      <c r="D38" s="47" t="s">
        <v>43</v>
      </c>
      <c r="E38" s="47" t="s">
        <v>66</v>
      </c>
      <c r="F38" s="47" t="s">
        <v>48</v>
      </c>
      <c r="G38" s="47" t="s">
        <v>38</v>
      </c>
      <c r="H38" s="49">
        <v>860264400</v>
      </c>
      <c r="I38" s="49">
        <v>860264400</v>
      </c>
      <c r="J38" s="47" t="s">
        <v>39</v>
      </c>
      <c r="K38" s="47" t="s">
        <v>40</v>
      </c>
      <c r="L38" s="58" t="s">
        <v>264</v>
      </c>
    </row>
    <row r="39" spans="2:12" s="26" customFormat="1" ht="75" x14ac:dyDescent="0.25">
      <c r="B39" s="28" t="s">
        <v>99</v>
      </c>
      <c r="C39" s="47" t="s">
        <v>100</v>
      </c>
      <c r="D39" s="47" t="s">
        <v>56</v>
      </c>
      <c r="E39" s="47" t="s">
        <v>57</v>
      </c>
      <c r="F39" s="47" t="s">
        <v>37</v>
      </c>
      <c r="G39" s="47" t="s">
        <v>38</v>
      </c>
      <c r="H39" s="49">
        <v>13000000</v>
      </c>
      <c r="I39" s="49">
        <v>13000000</v>
      </c>
      <c r="J39" s="47" t="s">
        <v>39</v>
      </c>
      <c r="K39" s="47" t="s">
        <v>40</v>
      </c>
      <c r="L39" s="58" t="s">
        <v>263</v>
      </c>
    </row>
    <row r="40" spans="2:12" s="26" customFormat="1" ht="60" x14ac:dyDescent="0.25">
      <c r="B40" s="28" t="s">
        <v>101</v>
      </c>
      <c r="C40" s="47" t="s">
        <v>102</v>
      </c>
      <c r="D40" s="47" t="s">
        <v>43</v>
      </c>
      <c r="E40" s="47" t="s">
        <v>103</v>
      </c>
      <c r="F40" s="47" t="s">
        <v>48</v>
      </c>
      <c r="G40" s="47" t="s">
        <v>38</v>
      </c>
      <c r="H40" s="49">
        <v>20000000</v>
      </c>
      <c r="I40" s="49">
        <v>20000000</v>
      </c>
      <c r="J40" s="47" t="s">
        <v>39</v>
      </c>
      <c r="K40" s="47" t="s">
        <v>40</v>
      </c>
      <c r="L40" s="58" t="s">
        <v>267</v>
      </c>
    </row>
    <row r="41" spans="2:12" s="26" customFormat="1" ht="90" x14ac:dyDescent="0.25">
      <c r="B41" s="28" t="s">
        <v>101</v>
      </c>
      <c r="C41" s="47" t="s">
        <v>104</v>
      </c>
      <c r="D41" s="47" t="s">
        <v>35</v>
      </c>
      <c r="E41" s="47" t="s">
        <v>47</v>
      </c>
      <c r="F41" s="47" t="s">
        <v>48</v>
      </c>
      <c r="G41" s="47" t="s">
        <v>38</v>
      </c>
      <c r="H41" s="49">
        <v>88000000</v>
      </c>
      <c r="I41" s="49">
        <v>88000000</v>
      </c>
      <c r="J41" s="47" t="s">
        <v>39</v>
      </c>
      <c r="K41" s="47" t="s">
        <v>40</v>
      </c>
      <c r="L41" s="58" t="s">
        <v>268</v>
      </c>
    </row>
    <row r="42" spans="2:12" s="26" customFormat="1" ht="101.25" customHeight="1" x14ac:dyDescent="0.25">
      <c r="B42" s="28" t="s">
        <v>49</v>
      </c>
      <c r="C42" s="47" t="s">
        <v>105</v>
      </c>
      <c r="D42" s="47" t="s">
        <v>43</v>
      </c>
      <c r="E42" s="47" t="s">
        <v>44</v>
      </c>
      <c r="F42" s="47" t="s">
        <v>48</v>
      </c>
      <c r="G42" s="47" t="s">
        <v>38</v>
      </c>
      <c r="H42" s="49">
        <v>55000000</v>
      </c>
      <c r="I42" s="49">
        <v>55000000</v>
      </c>
      <c r="J42" s="47" t="s">
        <v>39</v>
      </c>
      <c r="K42" s="47" t="s">
        <v>40</v>
      </c>
      <c r="L42" s="58" t="s">
        <v>269</v>
      </c>
    </row>
    <row r="43" spans="2:12" s="26" customFormat="1" ht="101.25" customHeight="1" x14ac:dyDescent="0.25">
      <c r="B43" s="28" t="s">
        <v>106</v>
      </c>
      <c r="C43" s="47" t="s">
        <v>107</v>
      </c>
      <c r="D43" s="47" t="s">
        <v>43</v>
      </c>
      <c r="E43" s="47" t="s">
        <v>103</v>
      </c>
      <c r="F43" s="47" t="s">
        <v>48</v>
      </c>
      <c r="G43" s="47" t="s">
        <v>38</v>
      </c>
      <c r="H43" s="49">
        <v>14000000</v>
      </c>
      <c r="I43" s="49">
        <v>14000000</v>
      </c>
      <c r="J43" s="47" t="s">
        <v>39</v>
      </c>
      <c r="K43" s="47" t="s">
        <v>40</v>
      </c>
      <c r="L43" s="58" t="s">
        <v>269</v>
      </c>
    </row>
    <row r="44" spans="2:12" s="26" customFormat="1" ht="91.5" customHeight="1" x14ac:dyDescent="0.25">
      <c r="B44" s="28" t="s">
        <v>52</v>
      </c>
      <c r="C44" s="47" t="s">
        <v>108</v>
      </c>
      <c r="D44" s="47" t="s">
        <v>43</v>
      </c>
      <c r="E44" s="47" t="s">
        <v>47</v>
      </c>
      <c r="F44" s="47" t="s">
        <v>48</v>
      </c>
      <c r="G44" s="47" t="s">
        <v>38</v>
      </c>
      <c r="H44" s="49">
        <v>80500000</v>
      </c>
      <c r="I44" s="49">
        <v>80500000</v>
      </c>
      <c r="J44" s="47" t="s">
        <v>39</v>
      </c>
      <c r="K44" s="47" t="s">
        <v>40</v>
      </c>
      <c r="L44" s="58" t="s">
        <v>265</v>
      </c>
    </row>
    <row r="45" spans="2:12" s="26" customFormat="1" ht="96.75" customHeight="1" x14ac:dyDescent="0.25">
      <c r="B45" s="28" t="s">
        <v>52</v>
      </c>
      <c r="C45" s="47" t="s">
        <v>109</v>
      </c>
      <c r="D45" s="47" t="s">
        <v>43</v>
      </c>
      <c r="E45" s="47" t="s">
        <v>47</v>
      </c>
      <c r="F45" s="47" t="s">
        <v>48</v>
      </c>
      <c r="G45" s="47" t="s">
        <v>38</v>
      </c>
      <c r="H45" s="49">
        <v>46000000</v>
      </c>
      <c r="I45" s="49">
        <v>46000000</v>
      </c>
      <c r="J45" s="47" t="s">
        <v>39</v>
      </c>
      <c r="K45" s="47" t="s">
        <v>40</v>
      </c>
      <c r="L45" s="58" t="s">
        <v>265</v>
      </c>
    </row>
    <row r="46" spans="2:12" s="26" customFormat="1" ht="139.5" customHeight="1" x14ac:dyDescent="0.25">
      <c r="B46" s="28" t="s">
        <v>110</v>
      </c>
      <c r="C46" s="47" t="s">
        <v>111</v>
      </c>
      <c r="D46" s="47" t="s">
        <v>43</v>
      </c>
      <c r="E46" s="47" t="s">
        <v>47</v>
      </c>
      <c r="F46" s="47" t="s">
        <v>48</v>
      </c>
      <c r="G46" s="47" t="s">
        <v>38</v>
      </c>
      <c r="H46" s="49">
        <v>66000000</v>
      </c>
      <c r="I46" s="49">
        <v>66000000</v>
      </c>
      <c r="J46" s="47" t="s">
        <v>39</v>
      </c>
      <c r="K46" s="47" t="s">
        <v>40</v>
      </c>
      <c r="L46" s="58" t="s">
        <v>270</v>
      </c>
    </row>
    <row r="47" spans="2:12" s="26" customFormat="1" ht="139.5" customHeight="1" x14ac:dyDescent="0.25">
      <c r="B47" s="28" t="s">
        <v>110</v>
      </c>
      <c r="C47" s="47" t="s">
        <v>111</v>
      </c>
      <c r="D47" s="47" t="s">
        <v>43</v>
      </c>
      <c r="E47" s="47" t="s">
        <v>47</v>
      </c>
      <c r="F47" s="47" t="s">
        <v>48</v>
      </c>
      <c r="G47" s="47" t="s">
        <v>38</v>
      </c>
      <c r="H47" s="49">
        <v>66000000</v>
      </c>
      <c r="I47" s="49">
        <v>66000000</v>
      </c>
      <c r="J47" s="47" t="s">
        <v>39</v>
      </c>
      <c r="K47" s="47" t="s">
        <v>40</v>
      </c>
      <c r="L47" s="58" t="s">
        <v>270</v>
      </c>
    </row>
    <row r="48" spans="2:12" s="26" customFormat="1" ht="75" x14ac:dyDescent="0.25">
      <c r="B48" s="28" t="s">
        <v>112</v>
      </c>
      <c r="C48" s="47" t="s">
        <v>113</v>
      </c>
      <c r="D48" s="47" t="s">
        <v>56</v>
      </c>
      <c r="E48" s="47" t="s">
        <v>57</v>
      </c>
      <c r="F48" s="47" t="s">
        <v>37</v>
      </c>
      <c r="G48" s="47" t="s">
        <v>38</v>
      </c>
      <c r="H48" s="49">
        <v>2000000</v>
      </c>
      <c r="I48" s="49">
        <v>2000000</v>
      </c>
      <c r="J48" s="47" t="s">
        <v>39</v>
      </c>
      <c r="K48" s="47" t="s">
        <v>40</v>
      </c>
      <c r="L48" s="58" t="s">
        <v>262</v>
      </c>
    </row>
    <row r="49" spans="2:12" s="26" customFormat="1" ht="75" x14ac:dyDescent="0.25">
      <c r="B49" s="28" t="s">
        <v>114</v>
      </c>
      <c r="C49" s="47" t="s">
        <v>115</v>
      </c>
      <c r="D49" s="47" t="s">
        <v>43</v>
      </c>
      <c r="E49" s="47" t="s">
        <v>80</v>
      </c>
      <c r="F49" s="47" t="s">
        <v>62</v>
      </c>
      <c r="G49" s="47" t="s">
        <v>38</v>
      </c>
      <c r="H49" s="49">
        <v>240000000</v>
      </c>
      <c r="I49" s="49">
        <v>240000000</v>
      </c>
      <c r="J49" s="47" t="s">
        <v>39</v>
      </c>
      <c r="K49" s="47" t="s">
        <v>40</v>
      </c>
      <c r="L49" s="58" t="s">
        <v>262</v>
      </c>
    </row>
    <row r="50" spans="2:12" s="26" customFormat="1" ht="75" x14ac:dyDescent="0.25">
      <c r="B50" s="28" t="s">
        <v>116</v>
      </c>
      <c r="C50" s="47" t="s">
        <v>117</v>
      </c>
      <c r="D50" s="47" t="s">
        <v>43</v>
      </c>
      <c r="E50" s="47" t="s">
        <v>80</v>
      </c>
      <c r="F50" s="47" t="s">
        <v>83</v>
      </c>
      <c r="G50" s="47" t="s">
        <v>38</v>
      </c>
      <c r="H50" s="49">
        <v>30000000</v>
      </c>
      <c r="I50" s="49">
        <v>30000000</v>
      </c>
      <c r="J50" s="47" t="s">
        <v>39</v>
      </c>
      <c r="K50" s="47" t="s">
        <v>40</v>
      </c>
      <c r="L50" s="58" t="s">
        <v>262</v>
      </c>
    </row>
    <row r="51" spans="2:12" s="26" customFormat="1" ht="42.75" customHeight="1" x14ac:dyDescent="0.25">
      <c r="B51" s="28" t="s">
        <v>118</v>
      </c>
      <c r="C51" s="47" t="s">
        <v>119</v>
      </c>
      <c r="D51" s="47" t="s">
        <v>72</v>
      </c>
      <c r="E51" s="47" t="s">
        <v>66</v>
      </c>
      <c r="F51" s="47" t="s">
        <v>48</v>
      </c>
      <c r="G51" s="47" t="s">
        <v>38</v>
      </c>
      <c r="H51" s="49">
        <v>29755254</v>
      </c>
      <c r="I51" s="49">
        <v>29755254</v>
      </c>
      <c r="J51" s="47" t="s">
        <v>39</v>
      </c>
      <c r="K51" s="47" t="s">
        <v>40</v>
      </c>
      <c r="L51" s="58" t="s">
        <v>266</v>
      </c>
    </row>
    <row r="52" spans="2:12" s="26" customFormat="1" ht="75" x14ac:dyDescent="0.25">
      <c r="B52" s="28" t="s">
        <v>118</v>
      </c>
      <c r="C52" s="47" t="s">
        <v>120</v>
      </c>
      <c r="D52" s="47" t="s">
        <v>43</v>
      </c>
      <c r="E52" s="47" t="s">
        <v>66</v>
      </c>
      <c r="F52" s="47" t="s">
        <v>48</v>
      </c>
      <c r="G52" s="47" t="s">
        <v>38</v>
      </c>
      <c r="H52" s="49">
        <v>25000000</v>
      </c>
      <c r="I52" s="49">
        <v>25000000</v>
      </c>
      <c r="J52" s="47" t="s">
        <v>39</v>
      </c>
      <c r="K52" s="47" t="s">
        <v>40</v>
      </c>
      <c r="L52" s="58" t="s">
        <v>262</v>
      </c>
    </row>
    <row r="53" spans="2:12" s="26" customFormat="1" ht="52.5" customHeight="1" x14ac:dyDescent="0.25">
      <c r="B53" s="28" t="s">
        <v>121</v>
      </c>
      <c r="C53" s="47" t="s">
        <v>122</v>
      </c>
      <c r="D53" s="47" t="s">
        <v>72</v>
      </c>
      <c r="E53" s="47" t="s">
        <v>57</v>
      </c>
      <c r="F53" s="47" t="s">
        <v>83</v>
      </c>
      <c r="G53" s="47" t="s">
        <v>38</v>
      </c>
      <c r="H53" s="51">
        <v>30025000</v>
      </c>
      <c r="I53" s="51">
        <v>30025000</v>
      </c>
      <c r="J53" s="47" t="s">
        <v>39</v>
      </c>
      <c r="K53" s="47" t="s">
        <v>40</v>
      </c>
      <c r="L53" s="58" t="s">
        <v>266</v>
      </c>
    </row>
    <row r="54" spans="2:12" s="26" customFormat="1" ht="57.75" customHeight="1" x14ac:dyDescent="0.25">
      <c r="B54" s="28" t="s">
        <v>123</v>
      </c>
      <c r="C54" s="47" t="s">
        <v>124</v>
      </c>
      <c r="D54" s="47" t="s">
        <v>72</v>
      </c>
      <c r="E54" s="47" t="s">
        <v>57</v>
      </c>
      <c r="F54" s="47" t="s">
        <v>48</v>
      </c>
      <c r="G54" s="47" t="s">
        <v>38</v>
      </c>
      <c r="H54" s="49">
        <v>12000000</v>
      </c>
      <c r="I54" s="49">
        <v>12000000</v>
      </c>
      <c r="J54" s="47" t="s">
        <v>39</v>
      </c>
      <c r="K54" s="47" t="s">
        <v>40</v>
      </c>
      <c r="L54" s="58" t="s">
        <v>266</v>
      </c>
    </row>
    <row r="55" spans="2:12" s="26" customFormat="1" ht="75" x14ac:dyDescent="0.25">
      <c r="B55" s="28" t="s">
        <v>125</v>
      </c>
      <c r="C55" s="47" t="s">
        <v>126</v>
      </c>
      <c r="D55" s="47" t="s">
        <v>86</v>
      </c>
      <c r="E55" s="47" t="s">
        <v>93</v>
      </c>
      <c r="F55" s="47" t="s">
        <v>37</v>
      </c>
      <c r="G55" s="47" t="s">
        <v>38</v>
      </c>
      <c r="H55" s="49">
        <v>1000000</v>
      </c>
      <c r="I55" s="49">
        <v>1000000</v>
      </c>
      <c r="J55" s="47" t="s">
        <v>39</v>
      </c>
      <c r="K55" s="47" t="s">
        <v>40</v>
      </c>
      <c r="L55" s="58" t="s">
        <v>262</v>
      </c>
    </row>
    <row r="56" spans="2:12" s="26" customFormat="1" ht="83.25" customHeight="1" x14ac:dyDescent="0.25">
      <c r="B56" s="28" t="s">
        <v>127</v>
      </c>
      <c r="C56" s="47" t="s">
        <v>128</v>
      </c>
      <c r="D56" s="47" t="s">
        <v>35</v>
      </c>
      <c r="E56" s="47" t="s">
        <v>44</v>
      </c>
      <c r="F56" s="47" t="s">
        <v>48</v>
      </c>
      <c r="G56" s="47" t="s">
        <v>38</v>
      </c>
      <c r="H56" s="49">
        <v>10000000</v>
      </c>
      <c r="I56" s="49">
        <v>10000000</v>
      </c>
      <c r="J56" s="47" t="s">
        <v>39</v>
      </c>
      <c r="K56" s="47" t="s">
        <v>40</v>
      </c>
      <c r="L56" s="58" t="s">
        <v>263</v>
      </c>
    </row>
    <row r="57" spans="2:12" s="26" customFormat="1" ht="75" x14ac:dyDescent="0.25">
      <c r="B57" s="28" t="s">
        <v>129</v>
      </c>
      <c r="C57" s="47" t="s">
        <v>130</v>
      </c>
      <c r="D57" s="47" t="s">
        <v>43</v>
      </c>
      <c r="E57" s="47" t="s">
        <v>61</v>
      </c>
      <c r="F57" s="47" t="s">
        <v>83</v>
      </c>
      <c r="G57" s="47" t="s">
        <v>38</v>
      </c>
      <c r="H57" s="49">
        <v>79585681</v>
      </c>
      <c r="I57" s="49">
        <v>79585681</v>
      </c>
      <c r="J57" s="47" t="s">
        <v>39</v>
      </c>
      <c r="K57" s="47" t="s">
        <v>40</v>
      </c>
      <c r="L57" s="58" t="s">
        <v>269</v>
      </c>
    </row>
    <row r="58" spans="2:12" s="26" customFormat="1" ht="75" x14ac:dyDescent="0.25">
      <c r="B58" s="28" t="s">
        <v>131</v>
      </c>
      <c r="C58" s="47" t="s">
        <v>132</v>
      </c>
      <c r="D58" s="47" t="s">
        <v>43</v>
      </c>
      <c r="E58" s="47" t="s">
        <v>44</v>
      </c>
      <c r="F58" s="47" t="s">
        <v>48</v>
      </c>
      <c r="G58" s="47" t="s">
        <v>38</v>
      </c>
      <c r="H58" s="49">
        <v>20000000</v>
      </c>
      <c r="I58" s="49">
        <v>20000000</v>
      </c>
      <c r="J58" s="47" t="s">
        <v>39</v>
      </c>
      <c r="K58" s="47" t="s">
        <v>40</v>
      </c>
      <c r="L58" s="58" t="s">
        <v>269</v>
      </c>
    </row>
    <row r="59" spans="2:12" s="26" customFormat="1" ht="75" x14ac:dyDescent="0.25">
      <c r="B59" s="28" t="s">
        <v>106</v>
      </c>
      <c r="C59" s="47" t="s">
        <v>133</v>
      </c>
      <c r="D59" s="47" t="s">
        <v>43</v>
      </c>
      <c r="E59" s="47" t="s">
        <v>44</v>
      </c>
      <c r="F59" s="47" t="s">
        <v>48</v>
      </c>
      <c r="G59" s="47" t="s">
        <v>38</v>
      </c>
      <c r="H59" s="49">
        <v>85000000</v>
      </c>
      <c r="I59" s="49">
        <v>85000000</v>
      </c>
      <c r="J59" s="47" t="s">
        <v>39</v>
      </c>
      <c r="K59" s="47" t="s">
        <v>40</v>
      </c>
      <c r="L59" s="58" t="s">
        <v>269</v>
      </c>
    </row>
    <row r="60" spans="2:12" s="26" customFormat="1" ht="75" x14ac:dyDescent="0.25">
      <c r="B60" s="28" t="s">
        <v>134</v>
      </c>
      <c r="C60" s="47" t="s">
        <v>135</v>
      </c>
      <c r="D60" s="47" t="s">
        <v>136</v>
      </c>
      <c r="E60" s="47" t="s">
        <v>137</v>
      </c>
      <c r="F60" s="47" t="s">
        <v>48</v>
      </c>
      <c r="G60" s="47" t="s">
        <v>38</v>
      </c>
      <c r="H60" s="49">
        <v>115000000</v>
      </c>
      <c r="I60" s="49">
        <v>115000000</v>
      </c>
      <c r="J60" s="47" t="s">
        <v>39</v>
      </c>
      <c r="K60" s="47" t="s">
        <v>40</v>
      </c>
      <c r="L60" s="58" t="s">
        <v>269</v>
      </c>
    </row>
    <row r="61" spans="2:12" s="26" customFormat="1" ht="75" x14ac:dyDescent="0.25">
      <c r="B61" s="28" t="s">
        <v>134</v>
      </c>
      <c r="C61" s="47" t="s">
        <v>138</v>
      </c>
      <c r="D61" s="47" t="s">
        <v>43</v>
      </c>
      <c r="E61" s="47" t="s">
        <v>69</v>
      </c>
      <c r="F61" s="47" t="s">
        <v>139</v>
      </c>
      <c r="G61" s="47" t="s">
        <v>38</v>
      </c>
      <c r="H61" s="49">
        <v>462660555</v>
      </c>
      <c r="I61" s="49">
        <v>462660555</v>
      </c>
      <c r="J61" s="47" t="s">
        <v>39</v>
      </c>
      <c r="K61" s="47" t="s">
        <v>40</v>
      </c>
      <c r="L61" s="58" t="s">
        <v>269</v>
      </c>
    </row>
    <row r="62" spans="2:12" s="26" customFormat="1" ht="120" x14ac:dyDescent="0.25">
      <c r="B62" s="28" t="s">
        <v>140</v>
      </c>
      <c r="C62" s="47" t="s">
        <v>141</v>
      </c>
      <c r="D62" s="47" t="s">
        <v>136</v>
      </c>
      <c r="E62" s="47" t="s">
        <v>66</v>
      </c>
      <c r="F62" s="47" t="s">
        <v>83</v>
      </c>
      <c r="G62" s="47" t="s">
        <v>142</v>
      </c>
      <c r="H62" s="49">
        <v>200000000</v>
      </c>
      <c r="I62" s="49">
        <v>200000000</v>
      </c>
      <c r="J62" s="47" t="s">
        <v>39</v>
      </c>
      <c r="K62" s="47" t="s">
        <v>40</v>
      </c>
      <c r="L62" s="58" t="s">
        <v>271</v>
      </c>
    </row>
    <row r="63" spans="2:12" s="26" customFormat="1" ht="111" customHeight="1" x14ac:dyDescent="0.25">
      <c r="B63" s="28" t="s">
        <v>143</v>
      </c>
      <c r="C63" s="47" t="s">
        <v>144</v>
      </c>
      <c r="D63" s="47" t="s">
        <v>86</v>
      </c>
      <c r="E63" s="47" t="s">
        <v>66</v>
      </c>
      <c r="F63" s="47" t="s">
        <v>83</v>
      </c>
      <c r="G63" s="47" t="s">
        <v>142</v>
      </c>
      <c r="H63" s="49">
        <v>120000000</v>
      </c>
      <c r="I63" s="49">
        <v>120000000</v>
      </c>
      <c r="J63" s="47" t="s">
        <v>39</v>
      </c>
      <c r="K63" s="47" t="s">
        <v>40</v>
      </c>
      <c r="L63" s="58" t="s">
        <v>263</v>
      </c>
    </row>
    <row r="64" spans="2:12" s="26" customFormat="1" ht="105" x14ac:dyDescent="0.25">
      <c r="B64" s="28" t="s">
        <v>143</v>
      </c>
      <c r="C64" s="47" t="s">
        <v>145</v>
      </c>
      <c r="D64" s="47" t="s">
        <v>56</v>
      </c>
      <c r="E64" s="47" t="s">
        <v>57</v>
      </c>
      <c r="F64" s="47" t="s">
        <v>83</v>
      </c>
      <c r="G64" s="47" t="s">
        <v>142</v>
      </c>
      <c r="H64" s="49">
        <v>80000000</v>
      </c>
      <c r="I64" s="49">
        <v>80000000</v>
      </c>
      <c r="J64" s="47" t="s">
        <v>39</v>
      </c>
      <c r="K64" s="47" t="s">
        <v>40</v>
      </c>
      <c r="L64" s="58" t="s">
        <v>263</v>
      </c>
    </row>
    <row r="65" spans="2:12" s="26" customFormat="1" ht="105" x14ac:dyDescent="0.25">
      <c r="B65" s="28" t="s">
        <v>146</v>
      </c>
      <c r="C65" s="47" t="s">
        <v>147</v>
      </c>
      <c r="D65" s="47" t="s">
        <v>56</v>
      </c>
      <c r="E65" s="47" t="s">
        <v>93</v>
      </c>
      <c r="F65" s="47" t="s">
        <v>148</v>
      </c>
      <c r="G65" s="47" t="s">
        <v>142</v>
      </c>
      <c r="H65" s="49">
        <v>105900000</v>
      </c>
      <c r="I65" s="49">
        <v>105900000</v>
      </c>
      <c r="J65" s="47" t="s">
        <v>39</v>
      </c>
      <c r="K65" s="47" t="s">
        <v>40</v>
      </c>
      <c r="L65" s="58" t="s">
        <v>263</v>
      </c>
    </row>
    <row r="66" spans="2:12" s="26" customFormat="1" ht="111" customHeight="1" x14ac:dyDescent="0.25">
      <c r="B66" s="28" t="s">
        <v>149</v>
      </c>
      <c r="C66" s="47" t="s">
        <v>150</v>
      </c>
      <c r="D66" s="47" t="s">
        <v>86</v>
      </c>
      <c r="E66" s="47" t="s">
        <v>93</v>
      </c>
      <c r="F66" s="47" t="s">
        <v>139</v>
      </c>
      <c r="G66" s="47" t="s">
        <v>142</v>
      </c>
      <c r="H66" s="49">
        <v>740000000</v>
      </c>
      <c r="I66" s="49">
        <v>740000000</v>
      </c>
      <c r="J66" s="47" t="s">
        <v>39</v>
      </c>
      <c r="K66" s="47" t="s">
        <v>40</v>
      </c>
      <c r="L66" s="58" t="s">
        <v>263</v>
      </c>
    </row>
    <row r="67" spans="2:12" s="26" customFormat="1" ht="120" x14ac:dyDescent="0.25">
      <c r="B67" s="28" t="s">
        <v>151</v>
      </c>
      <c r="C67" s="47" t="s">
        <v>152</v>
      </c>
      <c r="D67" s="47" t="s">
        <v>72</v>
      </c>
      <c r="E67" s="47" t="s">
        <v>66</v>
      </c>
      <c r="F67" s="47" t="s">
        <v>83</v>
      </c>
      <c r="G67" s="47" t="s">
        <v>142</v>
      </c>
      <c r="H67" s="49">
        <v>150000000</v>
      </c>
      <c r="I67" s="49">
        <v>150000000</v>
      </c>
      <c r="J67" s="47" t="s">
        <v>39</v>
      </c>
      <c r="K67" s="47" t="s">
        <v>40</v>
      </c>
      <c r="L67" s="58" t="s">
        <v>266</v>
      </c>
    </row>
    <row r="68" spans="2:12" s="26" customFormat="1" ht="123" customHeight="1" x14ac:dyDescent="0.25">
      <c r="B68" s="28" t="s">
        <v>151</v>
      </c>
      <c r="C68" s="47" t="s">
        <v>153</v>
      </c>
      <c r="D68" s="47" t="s">
        <v>72</v>
      </c>
      <c r="E68" s="47" t="s">
        <v>66</v>
      </c>
      <c r="F68" s="47" t="s">
        <v>83</v>
      </c>
      <c r="G68" s="47" t="s">
        <v>142</v>
      </c>
      <c r="H68" s="49">
        <v>240000000</v>
      </c>
      <c r="I68" s="49">
        <v>240000000</v>
      </c>
      <c r="J68" s="47" t="s">
        <v>39</v>
      </c>
      <c r="K68" s="47" t="s">
        <v>40</v>
      </c>
      <c r="L68" s="58" t="s">
        <v>266</v>
      </c>
    </row>
    <row r="69" spans="2:12" s="26" customFormat="1" ht="153" customHeight="1" x14ac:dyDescent="0.25">
      <c r="B69" s="28" t="s">
        <v>151</v>
      </c>
      <c r="C69" s="47" t="s">
        <v>154</v>
      </c>
      <c r="D69" s="47" t="s">
        <v>72</v>
      </c>
      <c r="E69" s="47" t="s">
        <v>155</v>
      </c>
      <c r="F69" s="47" t="s">
        <v>83</v>
      </c>
      <c r="G69" s="47" t="s">
        <v>142</v>
      </c>
      <c r="H69" s="49">
        <v>180000000</v>
      </c>
      <c r="I69" s="49">
        <v>180000000</v>
      </c>
      <c r="J69" s="47" t="s">
        <v>39</v>
      </c>
      <c r="K69" s="47" t="s">
        <v>40</v>
      </c>
      <c r="L69" s="58" t="s">
        <v>266</v>
      </c>
    </row>
    <row r="70" spans="2:12" s="26" customFormat="1" ht="127.5" customHeight="1" x14ac:dyDescent="0.25">
      <c r="B70" s="28" t="s">
        <v>151</v>
      </c>
      <c r="C70" s="47" t="s">
        <v>156</v>
      </c>
      <c r="D70" s="47" t="s">
        <v>136</v>
      </c>
      <c r="E70" s="47" t="s">
        <v>103</v>
      </c>
      <c r="F70" s="47" t="s">
        <v>83</v>
      </c>
      <c r="G70" s="47" t="s">
        <v>142</v>
      </c>
      <c r="H70" s="49">
        <v>138000000</v>
      </c>
      <c r="I70" s="49">
        <v>138000000</v>
      </c>
      <c r="J70" s="47" t="s">
        <v>39</v>
      </c>
      <c r="K70" s="47" t="s">
        <v>40</v>
      </c>
      <c r="L70" s="58" t="s">
        <v>266</v>
      </c>
    </row>
    <row r="71" spans="2:12" s="26" customFormat="1" ht="120" x14ac:dyDescent="0.25">
      <c r="B71" s="28" t="s">
        <v>41</v>
      </c>
      <c r="C71" s="47" t="s">
        <v>157</v>
      </c>
      <c r="D71" s="47" t="s">
        <v>72</v>
      </c>
      <c r="E71" s="47" t="s">
        <v>61</v>
      </c>
      <c r="F71" s="47" t="s">
        <v>83</v>
      </c>
      <c r="G71" s="47" t="s">
        <v>142</v>
      </c>
      <c r="H71" s="49">
        <v>67211185</v>
      </c>
      <c r="I71" s="49">
        <v>67211185</v>
      </c>
      <c r="J71" s="47" t="s">
        <v>39</v>
      </c>
      <c r="K71" s="47" t="s">
        <v>40</v>
      </c>
      <c r="L71" s="58" t="s">
        <v>266</v>
      </c>
    </row>
    <row r="72" spans="2:12" s="26" customFormat="1" ht="105" x14ac:dyDescent="0.25">
      <c r="B72" s="28" t="s">
        <v>158</v>
      </c>
      <c r="C72" s="47" t="s">
        <v>159</v>
      </c>
      <c r="D72" s="47" t="s">
        <v>56</v>
      </c>
      <c r="E72" s="47" t="s">
        <v>137</v>
      </c>
      <c r="F72" s="47" t="s">
        <v>62</v>
      </c>
      <c r="G72" s="47" t="s">
        <v>142</v>
      </c>
      <c r="H72" s="49">
        <v>150000000</v>
      </c>
      <c r="I72" s="49">
        <v>150000000</v>
      </c>
      <c r="J72" s="47" t="s">
        <v>39</v>
      </c>
      <c r="K72" s="47" t="s">
        <v>40</v>
      </c>
      <c r="L72" s="58" t="s">
        <v>266</v>
      </c>
    </row>
    <row r="73" spans="2:12" s="26" customFormat="1" ht="105" x14ac:dyDescent="0.25">
      <c r="B73" s="28" t="s">
        <v>160</v>
      </c>
      <c r="C73" s="47" t="s">
        <v>161</v>
      </c>
      <c r="D73" s="47" t="s">
        <v>65</v>
      </c>
      <c r="E73" s="47" t="s">
        <v>61</v>
      </c>
      <c r="F73" s="47" t="s">
        <v>62</v>
      </c>
      <c r="G73" s="47" t="s">
        <v>142</v>
      </c>
      <c r="H73" s="49">
        <v>2800000</v>
      </c>
      <c r="I73" s="49">
        <v>2800000</v>
      </c>
      <c r="J73" s="47" t="s">
        <v>39</v>
      </c>
      <c r="K73" s="47" t="s">
        <v>40</v>
      </c>
      <c r="L73" s="58" t="s">
        <v>266</v>
      </c>
    </row>
    <row r="74" spans="2:12" s="26" customFormat="1" ht="111" customHeight="1" x14ac:dyDescent="0.25">
      <c r="B74" s="28" t="s">
        <v>63</v>
      </c>
      <c r="C74" s="47" t="s">
        <v>162</v>
      </c>
      <c r="D74" s="47" t="s">
        <v>86</v>
      </c>
      <c r="E74" s="47" t="s">
        <v>61</v>
      </c>
      <c r="F74" s="47" t="s">
        <v>62</v>
      </c>
      <c r="G74" s="47" t="s">
        <v>142</v>
      </c>
      <c r="H74" s="49">
        <v>150000000</v>
      </c>
      <c r="I74" s="49">
        <v>150000000</v>
      </c>
      <c r="J74" s="47" t="s">
        <v>39</v>
      </c>
      <c r="K74" s="47" t="s">
        <v>40</v>
      </c>
      <c r="L74" s="58" t="s">
        <v>266</v>
      </c>
    </row>
    <row r="75" spans="2:12" s="26" customFormat="1" ht="117" customHeight="1" x14ac:dyDescent="0.25">
      <c r="B75" s="28" t="s">
        <v>63</v>
      </c>
      <c r="C75" s="47" t="s">
        <v>163</v>
      </c>
      <c r="D75" s="47" t="s">
        <v>72</v>
      </c>
      <c r="E75" s="47" t="s">
        <v>57</v>
      </c>
      <c r="F75" s="47" t="s">
        <v>48</v>
      </c>
      <c r="G75" s="47" t="s">
        <v>142</v>
      </c>
      <c r="H75" s="49">
        <v>190000000</v>
      </c>
      <c r="I75" s="49">
        <v>190000000</v>
      </c>
      <c r="J75" s="47" t="s">
        <v>39</v>
      </c>
      <c r="K75" s="47" t="s">
        <v>40</v>
      </c>
      <c r="L75" s="58" t="s">
        <v>266</v>
      </c>
    </row>
    <row r="76" spans="2:12" s="26" customFormat="1" ht="109.5" customHeight="1" x14ac:dyDescent="0.25">
      <c r="B76" s="28">
        <v>81111508</v>
      </c>
      <c r="C76" s="47" t="s">
        <v>164</v>
      </c>
      <c r="D76" s="47" t="s">
        <v>56</v>
      </c>
      <c r="E76" s="47" t="s">
        <v>69</v>
      </c>
      <c r="F76" s="47" t="s">
        <v>165</v>
      </c>
      <c r="G76" s="47" t="s">
        <v>142</v>
      </c>
      <c r="H76" s="49">
        <v>55800000</v>
      </c>
      <c r="I76" s="49">
        <v>55800000</v>
      </c>
      <c r="J76" s="47" t="s">
        <v>166</v>
      </c>
      <c r="K76" s="47" t="s">
        <v>167</v>
      </c>
      <c r="L76" s="58" t="s">
        <v>266</v>
      </c>
    </row>
    <row r="77" spans="2:12" s="26" customFormat="1" ht="105" customHeight="1" x14ac:dyDescent="0.25">
      <c r="B77" s="28" t="s">
        <v>168</v>
      </c>
      <c r="C77" s="47" t="s">
        <v>169</v>
      </c>
      <c r="D77" s="47" t="s">
        <v>43</v>
      </c>
      <c r="E77" s="47" t="s">
        <v>44</v>
      </c>
      <c r="F77" s="47" t="s">
        <v>48</v>
      </c>
      <c r="G77" s="47" t="s">
        <v>142</v>
      </c>
      <c r="H77" s="49">
        <v>98760000</v>
      </c>
      <c r="I77" s="49">
        <v>98760000</v>
      </c>
      <c r="J77" s="47" t="s">
        <v>39</v>
      </c>
      <c r="K77" s="47" t="s">
        <v>40</v>
      </c>
      <c r="L77" s="58" t="s">
        <v>266</v>
      </c>
    </row>
    <row r="78" spans="2:12" s="26" customFormat="1" ht="129" customHeight="1" x14ac:dyDescent="0.25">
      <c r="B78" s="28" t="s">
        <v>170</v>
      </c>
      <c r="C78" s="47" t="s">
        <v>171</v>
      </c>
      <c r="D78" s="47" t="s">
        <v>65</v>
      </c>
      <c r="E78" s="47" t="s">
        <v>80</v>
      </c>
      <c r="F78" s="47" t="s">
        <v>83</v>
      </c>
      <c r="G78" s="47" t="s">
        <v>142</v>
      </c>
      <c r="H78" s="49">
        <v>180000000</v>
      </c>
      <c r="I78" s="49">
        <v>180000000</v>
      </c>
      <c r="J78" s="47" t="s">
        <v>39</v>
      </c>
      <c r="K78" s="47" t="s">
        <v>40</v>
      </c>
      <c r="L78" s="58" t="s">
        <v>266</v>
      </c>
    </row>
    <row r="79" spans="2:12" s="26" customFormat="1" ht="153.75" customHeight="1" x14ac:dyDescent="0.25">
      <c r="B79" s="28" t="s">
        <v>172</v>
      </c>
      <c r="C79" s="47" t="s">
        <v>173</v>
      </c>
      <c r="D79" s="47" t="s">
        <v>43</v>
      </c>
      <c r="E79" s="47" t="s">
        <v>44</v>
      </c>
      <c r="F79" s="47" t="s">
        <v>48</v>
      </c>
      <c r="G79" s="47" t="s">
        <v>142</v>
      </c>
      <c r="H79" s="49">
        <v>150000000</v>
      </c>
      <c r="I79" s="49">
        <v>150000000</v>
      </c>
      <c r="J79" s="47" t="s">
        <v>39</v>
      </c>
      <c r="K79" s="47" t="s">
        <v>40</v>
      </c>
      <c r="L79" s="58" t="s">
        <v>266</v>
      </c>
    </row>
    <row r="80" spans="2:12" s="26" customFormat="1" ht="116.25" customHeight="1" x14ac:dyDescent="0.25">
      <c r="B80" s="28" t="s">
        <v>174</v>
      </c>
      <c r="C80" s="47" t="s">
        <v>175</v>
      </c>
      <c r="D80" s="47" t="s">
        <v>72</v>
      </c>
      <c r="E80" s="47" t="s">
        <v>57</v>
      </c>
      <c r="F80" s="47" t="s">
        <v>139</v>
      </c>
      <c r="G80" s="47" t="s">
        <v>142</v>
      </c>
      <c r="H80" s="49">
        <v>300000000</v>
      </c>
      <c r="I80" s="49">
        <v>300000000</v>
      </c>
      <c r="J80" s="47" t="s">
        <v>39</v>
      </c>
      <c r="K80" s="47" t="s">
        <v>40</v>
      </c>
      <c r="L80" s="58" t="s">
        <v>266</v>
      </c>
    </row>
    <row r="81" spans="2:12" s="26" customFormat="1" ht="105" x14ac:dyDescent="0.25">
      <c r="B81" s="28" t="s">
        <v>176</v>
      </c>
      <c r="C81" s="47" t="s">
        <v>177</v>
      </c>
      <c r="D81" s="47" t="s">
        <v>72</v>
      </c>
      <c r="E81" s="47" t="s">
        <v>57</v>
      </c>
      <c r="F81" s="47" t="s">
        <v>139</v>
      </c>
      <c r="G81" s="47" t="s">
        <v>142</v>
      </c>
      <c r="H81" s="49">
        <v>315000000</v>
      </c>
      <c r="I81" s="49">
        <v>315000000</v>
      </c>
      <c r="J81" s="47" t="s">
        <v>39</v>
      </c>
      <c r="K81" s="47" t="s">
        <v>40</v>
      </c>
      <c r="L81" s="58" t="s">
        <v>266</v>
      </c>
    </row>
    <row r="82" spans="2:12" s="26" customFormat="1" ht="105" x14ac:dyDescent="0.25">
      <c r="B82" s="28" t="s">
        <v>118</v>
      </c>
      <c r="C82" s="47" t="s">
        <v>178</v>
      </c>
      <c r="D82" s="47" t="s">
        <v>56</v>
      </c>
      <c r="E82" s="47" t="s">
        <v>69</v>
      </c>
      <c r="F82" s="47" t="s">
        <v>48</v>
      </c>
      <c r="G82" s="47" t="s">
        <v>142</v>
      </c>
      <c r="H82" s="49">
        <v>31500000</v>
      </c>
      <c r="I82" s="49">
        <v>31500000</v>
      </c>
      <c r="J82" s="47" t="s">
        <v>39</v>
      </c>
      <c r="K82" s="47" t="s">
        <v>40</v>
      </c>
      <c r="L82" s="58" t="s">
        <v>266</v>
      </c>
    </row>
    <row r="83" spans="2:12" s="26" customFormat="1" ht="128.25" customHeight="1" x14ac:dyDescent="0.25">
      <c r="B83" s="28" t="s">
        <v>118</v>
      </c>
      <c r="C83" s="47" t="s">
        <v>179</v>
      </c>
      <c r="D83" s="47" t="s">
        <v>72</v>
      </c>
      <c r="E83" s="47" t="s">
        <v>69</v>
      </c>
      <c r="F83" s="47" t="s">
        <v>48</v>
      </c>
      <c r="G83" s="47" t="s">
        <v>142</v>
      </c>
      <c r="H83" s="49">
        <v>31000000</v>
      </c>
      <c r="I83" s="49">
        <v>31000000</v>
      </c>
      <c r="J83" s="47" t="s">
        <v>39</v>
      </c>
      <c r="K83" s="47" t="s">
        <v>40</v>
      </c>
      <c r="L83" s="58" t="s">
        <v>272</v>
      </c>
    </row>
    <row r="84" spans="2:12" s="26" customFormat="1" ht="120" x14ac:dyDescent="0.25">
      <c r="B84" s="28" t="s">
        <v>121</v>
      </c>
      <c r="C84" s="47" t="s">
        <v>180</v>
      </c>
      <c r="D84" s="47" t="s">
        <v>43</v>
      </c>
      <c r="E84" s="47" t="s">
        <v>44</v>
      </c>
      <c r="F84" s="47" t="s">
        <v>48</v>
      </c>
      <c r="G84" s="47" t="s">
        <v>142</v>
      </c>
      <c r="H84" s="49">
        <v>25440000</v>
      </c>
      <c r="I84" s="49">
        <v>25440000</v>
      </c>
      <c r="J84" s="47" t="s">
        <v>39</v>
      </c>
      <c r="K84" s="47" t="s">
        <v>40</v>
      </c>
      <c r="L84" s="58" t="s">
        <v>266</v>
      </c>
    </row>
    <row r="85" spans="2:12" s="26" customFormat="1" ht="135.75" customHeight="1" x14ac:dyDescent="0.25">
      <c r="B85" s="28" t="s">
        <v>181</v>
      </c>
      <c r="C85" s="47" t="s">
        <v>182</v>
      </c>
      <c r="D85" s="47" t="s">
        <v>72</v>
      </c>
      <c r="E85" s="47" t="s">
        <v>137</v>
      </c>
      <c r="F85" s="47" t="s">
        <v>37</v>
      </c>
      <c r="G85" s="47" t="s">
        <v>142</v>
      </c>
      <c r="H85" s="49">
        <v>15000000</v>
      </c>
      <c r="I85" s="49">
        <v>15000000</v>
      </c>
      <c r="J85" s="47" t="s">
        <v>39</v>
      </c>
      <c r="K85" s="47" t="s">
        <v>40</v>
      </c>
      <c r="L85" s="58" t="s">
        <v>266</v>
      </c>
    </row>
    <row r="86" spans="2:12" s="26" customFormat="1" ht="159.75" customHeight="1" x14ac:dyDescent="0.25">
      <c r="B86" s="28" t="s">
        <v>183</v>
      </c>
      <c r="C86" s="47" t="s">
        <v>184</v>
      </c>
      <c r="D86" s="47" t="s">
        <v>43</v>
      </c>
      <c r="E86" s="47" t="s">
        <v>80</v>
      </c>
      <c r="F86" s="47" t="s">
        <v>48</v>
      </c>
      <c r="G86" s="47" t="s">
        <v>142</v>
      </c>
      <c r="H86" s="49">
        <v>80000000</v>
      </c>
      <c r="I86" s="49">
        <v>80000000</v>
      </c>
      <c r="J86" s="47" t="s">
        <v>39</v>
      </c>
      <c r="K86" s="47" t="s">
        <v>40</v>
      </c>
      <c r="L86" s="58" t="s">
        <v>272</v>
      </c>
    </row>
    <row r="87" spans="2:12" s="26" customFormat="1" ht="166.5" customHeight="1" x14ac:dyDescent="0.25">
      <c r="B87" s="28" t="s">
        <v>183</v>
      </c>
      <c r="C87" s="47" t="s">
        <v>185</v>
      </c>
      <c r="D87" s="47" t="s">
        <v>43</v>
      </c>
      <c r="E87" s="47" t="s">
        <v>80</v>
      </c>
      <c r="F87" s="47" t="s">
        <v>48</v>
      </c>
      <c r="G87" s="47" t="s">
        <v>142</v>
      </c>
      <c r="H87" s="49">
        <v>80000000</v>
      </c>
      <c r="I87" s="49">
        <v>80000000</v>
      </c>
      <c r="J87" s="47" t="s">
        <v>39</v>
      </c>
      <c r="K87" s="47" t="s">
        <v>40</v>
      </c>
      <c r="L87" s="58" t="s">
        <v>272</v>
      </c>
    </row>
    <row r="88" spans="2:12" s="26" customFormat="1" ht="108" customHeight="1" x14ac:dyDescent="0.25">
      <c r="B88" s="28" t="s">
        <v>186</v>
      </c>
      <c r="C88" s="47" t="s">
        <v>187</v>
      </c>
      <c r="D88" s="47" t="s">
        <v>43</v>
      </c>
      <c r="E88" s="47" t="s">
        <v>69</v>
      </c>
      <c r="F88" s="47" t="s">
        <v>83</v>
      </c>
      <c r="G88" s="47" t="s">
        <v>142</v>
      </c>
      <c r="H88" s="49">
        <v>65718000</v>
      </c>
      <c r="I88" s="49">
        <v>65718000</v>
      </c>
      <c r="J88" s="47" t="s">
        <v>39</v>
      </c>
      <c r="K88" s="47" t="s">
        <v>40</v>
      </c>
      <c r="L88" s="58" t="s">
        <v>272</v>
      </c>
    </row>
    <row r="89" spans="2:12" s="26" customFormat="1" ht="165" customHeight="1" x14ac:dyDescent="0.25">
      <c r="B89" s="28" t="s">
        <v>188</v>
      </c>
      <c r="C89" s="47" t="s">
        <v>189</v>
      </c>
      <c r="D89" s="47" t="s">
        <v>72</v>
      </c>
      <c r="E89" s="47" t="s">
        <v>69</v>
      </c>
      <c r="F89" s="47" t="s">
        <v>48</v>
      </c>
      <c r="G89" s="47" t="s">
        <v>142</v>
      </c>
      <c r="H89" s="49">
        <v>120000000</v>
      </c>
      <c r="I89" s="49">
        <v>120000000</v>
      </c>
      <c r="J89" s="47" t="s">
        <v>39</v>
      </c>
      <c r="K89" s="47" t="s">
        <v>40</v>
      </c>
      <c r="L89" s="58" t="s">
        <v>271</v>
      </c>
    </row>
    <row r="90" spans="2:12" s="26" customFormat="1" ht="134.25" customHeight="1" x14ac:dyDescent="0.25">
      <c r="B90" s="28" t="s">
        <v>183</v>
      </c>
      <c r="C90" s="47" t="s">
        <v>190</v>
      </c>
      <c r="D90" s="47" t="s">
        <v>136</v>
      </c>
      <c r="E90" s="47" t="s">
        <v>61</v>
      </c>
      <c r="F90" s="47" t="s">
        <v>48</v>
      </c>
      <c r="G90" s="47" t="s">
        <v>142</v>
      </c>
      <c r="H90" s="49">
        <v>6000000</v>
      </c>
      <c r="I90" s="49">
        <v>6000000</v>
      </c>
      <c r="J90" s="47" t="s">
        <v>39</v>
      </c>
      <c r="K90" s="47" t="s">
        <v>40</v>
      </c>
      <c r="L90" s="58" t="s">
        <v>272</v>
      </c>
    </row>
    <row r="91" spans="2:12" s="26" customFormat="1" ht="135.75" customHeight="1" x14ac:dyDescent="0.25">
      <c r="B91" s="28" t="s">
        <v>191</v>
      </c>
      <c r="C91" s="47" t="s">
        <v>192</v>
      </c>
      <c r="D91" s="47" t="s">
        <v>43</v>
      </c>
      <c r="E91" s="47" t="s">
        <v>80</v>
      </c>
      <c r="F91" s="47" t="s">
        <v>48</v>
      </c>
      <c r="G91" s="47" t="s">
        <v>142</v>
      </c>
      <c r="H91" s="49">
        <v>319300000</v>
      </c>
      <c r="I91" s="49">
        <v>319300000</v>
      </c>
      <c r="J91" s="47" t="s">
        <v>39</v>
      </c>
      <c r="K91" s="47" t="s">
        <v>40</v>
      </c>
      <c r="L91" s="58" t="s">
        <v>273</v>
      </c>
    </row>
    <row r="92" spans="2:12" s="26" customFormat="1" ht="163.5" customHeight="1" x14ac:dyDescent="0.25">
      <c r="B92" s="28" t="s">
        <v>193</v>
      </c>
      <c r="C92" s="47" t="s">
        <v>194</v>
      </c>
      <c r="D92" s="47" t="s">
        <v>43</v>
      </c>
      <c r="E92" s="47" t="s">
        <v>80</v>
      </c>
      <c r="F92" s="47" t="s">
        <v>48</v>
      </c>
      <c r="G92" s="47" t="s">
        <v>142</v>
      </c>
      <c r="H92" s="49">
        <v>44000000</v>
      </c>
      <c r="I92" s="49">
        <v>44000000</v>
      </c>
      <c r="J92" s="47" t="s">
        <v>39</v>
      </c>
      <c r="K92" s="47" t="s">
        <v>40</v>
      </c>
      <c r="L92" s="58" t="s">
        <v>273</v>
      </c>
    </row>
    <row r="93" spans="2:12" s="26" customFormat="1" ht="143.25" customHeight="1" x14ac:dyDescent="0.25">
      <c r="B93" s="28" t="s">
        <v>52</v>
      </c>
      <c r="C93" s="47" t="s">
        <v>195</v>
      </c>
      <c r="D93" s="47" t="s">
        <v>43</v>
      </c>
      <c r="E93" s="47" t="s">
        <v>80</v>
      </c>
      <c r="F93" s="47" t="s">
        <v>48</v>
      </c>
      <c r="G93" s="47" t="s">
        <v>142</v>
      </c>
      <c r="H93" s="49">
        <v>80000000</v>
      </c>
      <c r="I93" s="49">
        <v>80000000</v>
      </c>
      <c r="J93" s="47" t="s">
        <v>39</v>
      </c>
      <c r="K93" s="47" t="s">
        <v>40</v>
      </c>
      <c r="L93" s="58" t="s">
        <v>274</v>
      </c>
    </row>
    <row r="94" spans="2:12" s="26" customFormat="1" ht="189.75" customHeight="1" x14ac:dyDescent="0.25">
      <c r="B94" s="28" t="s">
        <v>52</v>
      </c>
      <c r="C94" s="47" t="s">
        <v>196</v>
      </c>
      <c r="D94" s="47" t="s">
        <v>43</v>
      </c>
      <c r="E94" s="47" t="s">
        <v>80</v>
      </c>
      <c r="F94" s="47" t="s">
        <v>48</v>
      </c>
      <c r="G94" s="47" t="s">
        <v>142</v>
      </c>
      <c r="H94" s="49">
        <v>50000000</v>
      </c>
      <c r="I94" s="49">
        <v>50000000</v>
      </c>
      <c r="J94" s="47" t="s">
        <v>39</v>
      </c>
      <c r="K94" s="47" t="s">
        <v>40</v>
      </c>
      <c r="L94" s="58" t="s">
        <v>274</v>
      </c>
    </row>
    <row r="95" spans="2:12" s="26" customFormat="1" ht="187.5" customHeight="1" x14ac:dyDescent="0.25">
      <c r="B95" s="28" t="s">
        <v>52</v>
      </c>
      <c r="C95" s="47" t="s">
        <v>197</v>
      </c>
      <c r="D95" s="47" t="s">
        <v>43</v>
      </c>
      <c r="E95" s="47" t="s">
        <v>80</v>
      </c>
      <c r="F95" s="47" t="s">
        <v>48</v>
      </c>
      <c r="G95" s="47" t="s">
        <v>142</v>
      </c>
      <c r="H95" s="49">
        <v>50000000</v>
      </c>
      <c r="I95" s="49">
        <v>50000000</v>
      </c>
      <c r="J95" s="47" t="s">
        <v>39</v>
      </c>
      <c r="K95" s="47" t="s">
        <v>40</v>
      </c>
      <c r="L95" s="58" t="s">
        <v>274</v>
      </c>
    </row>
    <row r="96" spans="2:12" s="26" customFormat="1" ht="227.25" customHeight="1" x14ac:dyDescent="0.25">
      <c r="B96" s="28" t="s">
        <v>198</v>
      </c>
      <c r="C96" s="47" t="s">
        <v>199</v>
      </c>
      <c r="D96" s="47" t="s">
        <v>43</v>
      </c>
      <c r="E96" s="47" t="s">
        <v>69</v>
      </c>
      <c r="F96" s="47" t="s">
        <v>48</v>
      </c>
      <c r="G96" s="47" t="s">
        <v>142</v>
      </c>
      <c r="H96" s="49">
        <v>72000000</v>
      </c>
      <c r="I96" s="49">
        <v>72000000</v>
      </c>
      <c r="J96" s="47" t="s">
        <v>39</v>
      </c>
      <c r="K96" s="47" t="s">
        <v>40</v>
      </c>
      <c r="L96" s="58" t="s">
        <v>265</v>
      </c>
    </row>
    <row r="97" spans="2:12" s="26" customFormat="1" ht="210" x14ac:dyDescent="0.25">
      <c r="B97" s="28" t="s">
        <v>200</v>
      </c>
      <c r="C97" s="47" t="s">
        <v>201</v>
      </c>
      <c r="D97" s="47" t="s">
        <v>43</v>
      </c>
      <c r="E97" s="47" t="s">
        <v>202</v>
      </c>
      <c r="F97" s="47" t="s">
        <v>48</v>
      </c>
      <c r="G97" s="47" t="s">
        <v>142</v>
      </c>
      <c r="H97" s="49">
        <v>60000000</v>
      </c>
      <c r="I97" s="49">
        <v>60000000</v>
      </c>
      <c r="J97" s="47" t="s">
        <v>39</v>
      </c>
      <c r="K97" s="47" t="s">
        <v>40</v>
      </c>
      <c r="L97" s="58" t="s">
        <v>265</v>
      </c>
    </row>
    <row r="98" spans="2:12" s="26" customFormat="1" ht="165" x14ac:dyDescent="0.25">
      <c r="B98" s="28" t="s">
        <v>52</v>
      </c>
      <c r="C98" s="47" t="s">
        <v>203</v>
      </c>
      <c r="D98" s="47" t="s">
        <v>43</v>
      </c>
      <c r="E98" s="47" t="s">
        <v>44</v>
      </c>
      <c r="F98" s="47" t="s">
        <v>48</v>
      </c>
      <c r="G98" s="47" t="s">
        <v>142</v>
      </c>
      <c r="H98" s="49">
        <v>88000000</v>
      </c>
      <c r="I98" s="49">
        <v>88000000</v>
      </c>
      <c r="J98" s="47" t="s">
        <v>39</v>
      </c>
      <c r="K98" s="47" t="s">
        <v>40</v>
      </c>
      <c r="L98" s="58" t="s">
        <v>274</v>
      </c>
    </row>
    <row r="99" spans="2:12" s="26" customFormat="1" ht="195" x14ac:dyDescent="0.25">
      <c r="B99" s="28" t="s">
        <v>183</v>
      </c>
      <c r="C99" s="47" t="s">
        <v>204</v>
      </c>
      <c r="D99" s="47" t="s">
        <v>56</v>
      </c>
      <c r="E99" s="47" t="s">
        <v>69</v>
      </c>
      <c r="F99" s="47" t="s">
        <v>48</v>
      </c>
      <c r="G99" s="47" t="s">
        <v>142</v>
      </c>
      <c r="H99" s="49">
        <v>80000000</v>
      </c>
      <c r="I99" s="49">
        <v>80000000</v>
      </c>
      <c r="J99" s="47" t="s">
        <v>39</v>
      </c>
      <c r="K99" s="47" t="s">
        <v>40</v>
      </c>
      <c r="L99" s="58" t="s">
        <v>272</v>
      </c>
    </row>
    <row r="100" spans="2:12" s="26" customFormat="1" ht="129.75" customHeight="1" x14ac:dyDescent="0.25">
      <c r="B100" s="28" t="s">
        <v>183</v>
      </c>
      <c r="C100" s="47" t="s">
        <v>205</v>
      </c>
      <c r="D100" s="47" t="s">
        <v>43</v>
      </c>
      <c r="E100" s="47" t="s">
        <v>137</v>
      </c>
      <c r="F100" s="47" t="s">
        <v>48</v>
      </c>
      <c r="G100" s="47" t="s">
        <v>142</v>
      </c>
      <c r="H100" s="49">
        <v>65890000</v>
      </c>
      <c r="I100" s="49">
        <v>65890000</v>
      </c>
      <c r="J100" s="47" t="s">
        <v>39</v>
      </c>
      <c r="K100" s="47" t="s">
        <v>40</v>
      </c>
      <c r="L100" s="58" t="s">
        <v>272</v>
      </c>
    </row>
    <row r="101" spans="2:12" s="26" customFormat="1" ht="195" x14ac:dyDescent="0.25">
      <c r="B101" s="28" t="s">
        <v>206</v>
      </c>
      <c r="C101" s="47" t="s">
        <v>207</v>
      </c>
      <c r="D101" s="47" t="s">
        <v>43</v>
      </c>
      <c r="E101" s="47" t="s">
        <v>44</v>
      </c>
      <c r="F101" s="47" t="s">
        <v>48</v>
      </c>
      <c r="G101" s="47" t="s">
        <v>142</v>
      </c>
      <c r="H101" s="49">
        <v>88000000</v>
      </c>
      <c r="I101" s="49">
        <v>88000000</v>
      </c>
      <c r="J101" s="47" t="s">
        <v>39</v>
      </c>
      <c r="K101" s="47" t="s">
        <v>40</v>
      </c>
      <c r="L101" s="58" t="s">
        <v>271</v>
      </c>
    </row>
    <row r="102" spans="2:12" s="26" customFormat="1" ht="195" x14ac:dyDescent="0.25">
      <c r="B102" s="28" t="s">
        <v>206</v>
      </c>
      <c r="C102" s="47" t="s">
        <v>208</v>
      </c>
      <c r="D102" s="47" t="s">
        <v>43</v>
      </c>
      <c r="E102" s="47" t="s">
        <v>44</v>
      </c>
      <c r="F102" s="47" t="s">
        <v>48</v>
      </c>
      <c r="G102" s="47" t="s">
        <v>142</v>
      </c>
      <c r="H102" s="49">
        <v>88000000</v>
      </c>
      <c r="I102" s="49">
        <v>88000000</v>
      </c>
      <c r="J102" s="47" t="s">
        <v>39</v>
      </c>
      <c r="K102" s="47" t="s">
        <v>40</v>
      </c>
      <c r="L102" s="58" t="s">
        <v>271</v>
      </c>
    </row>
    <row r="103" spans="2:12" s="26" customFormat="1" ht="195" x14ac:dyDescent="0.25">
      <c r="B103" s="28" t="s">
        <v>206</v>
      </c>
      <c r="C103" s="47" t="s">
        <v>207</v>
      </c>
      <c r="D103" s="47" t="s">
        <v>43</v>
      </c>
      <c r="E103" s="47" t="s">
        <v>44</v>
      </c>
      <c r="F103" s="47" t="s">
        <v>48</v>
      </c>
      <c r="G103" s="47" t="s">
        <v>142</v>
      </c>
      <c r="H103" s="49">
        <v>88000000</v>
      </c>
      <c r="I103" s="49">
        <v>88000000</v>
      </c>
      <c r="J103" s="47" t="s">
        <v>39</v>
      </c>
      <c r="K103" s="47" t="s">
        <v>40</v>
      </c>
      <c r="L103" s="58" t="s">
        <v>271</v>
      </c>
    </row>
    <row r="104" spans="2:12" s="26" customFormat="1" ht="195" x14ac:dyDescent="0.25">
      <c r="B104" s="28" t="s">
        <v>206</v>
      </c>
      <c r="C104" s="47" t="s">
        <v>207</v>
      </c>
      <c r="D104" s="47" t="s">
        <v>43</v>
      </c>
      <c r="E104" s="47" t="s">
        <v>44</v>
      </c>
      <c r="F104" s="47" t="s">
        <v>48</v>
      </c>
      <c r="G104" s="47" t="s">
        <v>142</v>
      </c>
      <c r="H104" s="49">
        <v>66000000</v>
      </c>
      <c r="I104" s="49">
        <v>66000000</v>
      </c>
      <c r="J104" s="47" t="s">
        <v>39</v>
      </c>
      <c r="K104" s="47" t="s">
        <v>40</v>
      </c>
      <c r="L104" s="58" t="s">
        <v>271</v>
      </c>
    </row>
    <row r="105" spans="2:12" s="26" customFormat="1" ht="201" customHeight="1" x14ac:dyDescent="0.25">
      <c r="B105" s="28" t="s">
        <v>206</v>
      </c>
      <c r="C105" s="47" t="s">
        <v>209</v>
      </c>
      <c r="D105" s="47" t="s">
        <v>43</v>
      </c>
      <c r="E105" s="47" t="s">
        <v>44</v>
      </c>
      <c r="F105" s="47" t="s">
        <v>48</v>
      </c>
      <c r="G105" s="47" t="s">
        <v>142</v>
      </c>
      <c r="H105" s="49">
        <v>71500000</v>
      </c>
      <c r="I105" s="49">
        <v>71500000</v>
      </c>
      <c r="J105" s="47" t="s">
        <v>39</v>
      </c>
      <c r="K105" s="47" t="s">
        <v>40</v>
      </c>
      <c r="L105" s="58" t="s">
        <v>271</v>
      </c>
    </row>
    <row r="106" spans="2:12" s="26" customFormat="1" ht="198.75" customHeight="1" x14ac:dyDescent="0.25">
      <c r="B106" s="28" t="s">
        <v>200</v>
      </c>
      <c r="C106" s="47" t="s">
        <v>210</v>
      </c>
      <c r="D106" s="47" t="s">
        <v>43</v>
      </c>
      <c r="E106" s="47" t="s">
        <v>211</v>
      </c>
      <c r="F106" s="47" t="s">
        <v>48</v>
      </c>
      <c r="G106" s="47" t="s">
        <v>142</v>
      </c>
      <c r="H106" s="49">
        <v>18500000</v>
      </c>
      <c r="I106" s="49">
        <v>18500000</v>
      </c>
      <c r="J106" s="47" t="s">
        <v>39</v>
      </c>
      <c r="K106" s="47" t="s">
        <v>40</v>
      </c>
      <c r="L106" s="58" t="s">
        <v>265</v>
      </c>
    </row>
    <row r="107" spans="2:12" s="26" customFormat="1" ht="206.25" customHeight="1" x14ac:dyDescent="0.25">
      <c r="B107" s="28" t="s">
        <v>198</v>
      </c>
      <c r="C107" s="47" t="s">
        <v>212</v>
      </c>
      <c r="D107" s="47" t="s">
        <v>43</v>
      </c>
      <c r="E107" s="47" t="s">
        <v>80</v>
      </c>
      <c r="F107" s="47" t="s">
        <v>48</v>
      </c>
      <c r="G107" s="47" t="s">
        <v>142</v>
      </c>
      <c r="H107" s="49">
        <v>80000000</v>
      </c>
      <c r="I107" s="49">
        <v>80000000</v>
      </c>
      <c r="J107" s="47" t="s">
        <v>39</v>
      </c>
      <c r="K107" s="47" t="s">
        <v>40</v>
      </c>
      <c r="L107" s="58" t="s">
        <v>265</v>
      </c>
    </row>
    <row r="108" spans="2:12" s="26" customFormat="1" ht="183.75" customHeight="1" x14ac:dyDescent="0.25">
      <c r="B108" s="28" t="s">
        <v>183</v>
      </c>
      <c r="C108" s="47" t="s">
        <v>213</v>
      </c>
      <c r="D108" s="47" t="s">
        <v>72</v>
      </c>
      <c r="E108" s="47" t="s">
        <v>57</v>
      </c>
      <c r="F108" s="47" t="s">
        <v>48</v>
      </c>
      <c r="G108" s="47" t="s">
        <v>142</v>
      </c>
      <c r="H108" s="49">
        <v>60000000</v>
      </c>
      <c r="I108" s="49">
        <v>60000000</v>
      </c>
      <c r="J108" s="47" t="s">
        <v>39</v>
      </c>
      <c r="K108" s="47" t="s">
        <v>40</v>
      </c>
      <c r="L108" s="58" t="s">
        <v>272</v>
      </c>
    </row>
    <row r="109" spans="2:12" s="26" customFormat="1" ht="154.5" customHeight="1" x14ac:dyDescent="0.25">
      <c r="B109" s="52" t="s">
        <v>183</v>
      </c>
      <c r="C109" s="50" t="s">
        <v>214</v>
      </c>
      <c r="D109" s="47" t="s">
        <v>43</v>
      </c>
      <c r="E109" s="50" t="s">
        <v>80</v>
      </c>
      <c r="F109" s="50" t="s">
        <v>48</v>
      </c>
      <c r="G109" s="47" t="s">
        <v>142</v>
      </c>
      <c r="H109" s="49">
        <v>84872000</v>
      </c>
      <c r="I109" s="49">
        <v>84872000</v>
      </c>
      <c r="J109" s="47" t="s">
        <v>39</v>
      </c>
      <c r="K109" s="47" t="s">
        <v>40</v>
      </c>
      <c r="L109" s="58" t="s">
        <v>272</v>
      </c>
    </row>
    <row r="110" spans="2:12" s="26" customFormat="1" ht="143.25" customHeight="1" x14ac:dyDescent="0.25">
      <c r="B110" s="52" t="s">
        <v>191</v>
      </c>
      <c r="C110" s="50" t="s">
        <v>215</v>
      </c>
      <c r="D110" s="50" t="s">
        <v>216</v>
      </c>
      <c r="E110" s="50" t="s">
        <v>137</v>
      </c>
      <c r="F110" s="50" t="s">
        <v>48</v>
      </c>
      <c r="G110" s="47" t="s">
        <v>142</v>
      </c>
      <c r="H110" s="49">
        <v>45000000</v>
      </c>
      <c r="I110" s="49">
        <v>45000000</v>
      </c>
      <c r="J110" s="47" t="s">
        <v>39</v>
      </c>
      <c r="K110" s="47" t="s">
        <v>40</v>
      </c>
      <c r="L110" s="58" t="s">
        <v>273</v>
      </c>
    </row>
    <row r="111" spans="2:12" s="26" customFormat="1" ht="153" customHeight="1" x14ac:dyDescent="0.25">
      <c r="B111" s="52" t="s">
        <v>217</v>
      </c>
      <c r="C111" s="50" t="s">
        <v>218</v>
      </c>
      <c r="D111" s="47" t="s">
        <v>43</v>
      </c>
      <c r="E111" s="50" t="s">
        <v>44</v>
      </c>
      <c r="F111" s="50" t="s">
        <v>48</v>
      </c>
      <c r="G111" s="47" t="s">
        <v>142</v>
      </c>
      <c r="H111" s="49">
        <v>22000000</v>
      </c>
      <c r="I111" s="49">
        <v>22000000</v>
      </c>
      <c r="J111" s="47" t="s">
        <v>39</v>
      </c>
      <c r="K111" s="47" t="s">
        <v>40</v>
      </c>
      <c r="L111" s="58" t="s">
        <v>273</v>
      </c>
    </row>
    <row r="112" spans="2:12" s="26" customFormat="1" ht="151.5" customHeight="1" x14ac:dyDescent="0.25">
      <c r="B112" s="52" t="s">
        <v>193</v>
      </c>
      <c r="C112" s="50" t="s">
        <v>219</v>
      </c>
      <c r="D112" s="47" t="s">
        <v>56</v>
      </c>
      <c r="E112" s="50" t="s">
        <v>69</v>
      </c>
      <c r="F112" s="50" t="s">
        <v>48</v>
      </c>
      <c r="G112" s="47" t="s">
        <v>142</v>
      </c>
      <c r="H112" s="51">
        <v>90000000</v>
      </c>
      <c r="I112" s="51">
        <v>90000000</v>
      </c>
      <c r="J112" s="50" t="s">
        <v>39</v>
      </c>
      <c r="K112" s="50" t="s">
        <v>40</v>
      </c>
      <c r="L112" s="58" t="s">
        <v>273</v>
      </c>
    </row>
    <row r="113" spans="2:12" s="26" customFormat="1" ht="141.75" customHeight="1" x14ac:dyDescent="0.25">
      <c r="B113" s="52" t="s">
        <v>186</v>
      </c>
      <c r="C113" s="50" t="s">
        <v>220</v>
      </c>
      <c r="D113" s="47" t="s">
        <v>86</v>
      </c>
      <c r="E113" s="50" t="s">
        <v>36</v>
      </c>
      <c r="F113" s="47" t="s">
        <v>83</v>
      </c>
      <c r="G113" s="47" t="s">
        <v>142</v>
      </c>
      <c r="H113" s="51">
        <v>25000000</v>
      </c>
      <c r="I113" s="51">
        <v>25000000</v>
      </c>
      <c r="J113" s="50" t="s">
        <v>39</v>
      </c>
      <c r="K113" s="50" t="s">
        <v>40</v>
      </c>
      <c r="L113" s="58" t="s">
        <v>274</v>
      </c>
    </row>
    <row r="114" spans="2:12" s="26" customFormat="1" ht="150.75" customHeight="1" x14ac:dyDescent="0.25">
      <c r="B114" s="52" t="s">
        <v>221</v>
      </c>
      <c r="C114" s="50" t="s">
        <v>222</v>
      </c>
      <c r="D114" s="47" t="s">
        <v>86</v>
      </c>
      <c r="E114" s="50" t="s">
        <v>36</v>
      </c>
      <c r="F114" s="47" t="s">
        <v>83</v>
      </c>
      <c r="G114" s="47" t="s">
        <v>142</v>
      </c>
      <c r="H114" s="51">
        <v>25000000</v>
      </c>
      <c r="I114" s="51">
        <v>25000000</v>
      </c>
      <c r="J114" s="50" t="s">
        <v>39</v>
      </c>
      <c r="K114" s="50" t="s">
        <v>40</v>
      </c>
      <c r="L114" s="58" t="s">
        <v>271</v>
      </c>
    </row>
    <row r="115" spans="2:12" s="26" customFormat="1" ht="130.5" customHeight="1" x14ac:dyDescent="0.25">
      <c r="B115" s="52" t="s">
        <v>186</v>
      </c>
      <c r="C115" s="50" t="s">
        <v>223</v>
      </c>
      <c r="D115" s="47" t="s">
        <v>86</v>
      </c>
      <c r="E115" s="50" t="s">
        <v>36</v>
      </c>
      <c r="F115" s="47" t="s">
        <v>83</v>
      </c>
      <c r="G115" s="47" t="s">
        <v>142</v>
      </c>
      <c r="H115" s="51">
        <v>25000000</v>
      </c>
      <c r="I115" s="51">
        <v>25000000</v>
      </c>
      <c r="J115" s="50" t="s">
        <v>39</v>
      </c>
      <c r="K115" s="50" t="s">
        <v>40</v>
      </c>
      <c r="L115" s="58" t="s">
        <v>274</v>
      </c>
    </row>
    <row r="116" spans="2:12" s="26" customFormat="1" ht="147" customHeight="1" x14ac:dyDescent="0.25">
      <c r="B116" s="52" t="s">
        <v>186</v>
      </c>
      <c r="C116" s="50" t="s">
        <v>224</v>
      </c>
      <c r="D116" s="47" t="s">
        <v>43</v>
      </c>
      <c r="E116" s="50" t="s">
        <v>69</v>
      </c>
      <c r="F116" s="50" t="s">
        <v>48</v>
      </c>
      <c r="G116" s="47" t="s">
        <v>142</v>
      </c>
      <c r="H116" s="51">
        <v>45000000</v>
      </c>
      <c r="I116" s="51">
        <v>45000000</v>
      </c>
      <c r="J116" s="50" t="s">
        <v>39</v>
      </c>
      <c r="K116" s="50" t="s">
        <v>40</v>
      </c>
      <c r="L116" s="58" t="s">
        <v>270</v>
      </c>
    </row>
    <row r="117" spans="2:12" s="26" customFormat="1" ht="126.75" customHeight="1" x14ac:dyDescent="0.25">
      <c r="B117" s="52" t="s">
        <v>186</v>
      </c>
      <c r="C117" s="50" t="s">
        <v>225</v>
      </c>
      <c r="D117" s="47" t="s">
        <v>86</v>
      </c>
      <c r="E117" s="50" t="s">
        <v>36</v>
      </c>
      <c r="F117" s="50" t="s">
        <v>37</v>
      </c>
      <c r="G117" s="47" t="s">
        <v>142</v>
      </c>
      <c r="H117" s="51">
        <v>5000000</v>
      </c>
      <c r="I117" s="51">
        <v>5000000</v>
      </c>
      <c r="J117" s="50" t="s">
        <v>39</v>
      </c>
      <c r="K117" s="50" t="s">
        <v>40</v>
      </c>
      <c r="L117" s="58" t="s">
        <v>274</v>
      </c>
    </row>
    <row r="118" spans="2:12" s="26" customFormat="1" ht="158.25" customHeight="1" x14ac:dyDescent="0.25">
      <c r="B118" s="52" t="s">
        <v>193</v>
      </c>
      <c r="C118" s="50" t="s">
        <v>226</v>
      </c>
      <c r="D118" s="47" t="s">
        <v>43</v>
      </c>
      <c r="E118" s="50" t="s">
        <v>69</v>
      </c>
      <c r="F118" s="50" t="s">
        <v>48</v>
      </c>
      <c r="G118" s="47" t="s">
        <v>142</v>
      </c>
      <c r="H118" s="51">
        <v>76220000</v>
      </c>
      <c r="I118" s="51">
        <v>76220000</v>
      </c>
      <c r="J118" s="50" t="s">
        <v>39</v>
      </c>
      <c r="K118" s="50" t="s">
        <v>40</v>
      </c>
      <c r="L118" s="58" t="s">
        <v>273</v>
      </c>
    </row>
    <row r="119" spans="2:12" s="26" customFormat="1" ht="135" customHeight="1" x14ac:dyDescent="0.25">
      <c r="B119" s="52" t="s">
        <v>227</v>
      </c>
      <c r="C119" s="50" t="s">
        <v>228</v>
      </c>
      <c r="D119" s="47" t="s">
        <v>43</v>
      </c>
      <c r="E119" s="50" t="s">
        <v>103</v>
      </c>
      <c r="F119" s="50" t="s">
        <v>48</v>
      </c>
      <c r="G119" s="47" t="s">
        <v>142</v>
      </c>
      <c r="H119" s="51">
        <v>20000000</v>
      </c>
      <c r="I119" s="51">
        <v>20000000</v>
      </c>
      <c r="J119" s="50" t="s">
        <v>39</v>
      </c>
      <c r="K119" s="50" t="s">
        <v>40</v>
      </c>
      <c r="L119" s="58" t="s">
        <v>269</v>
      </c>
    </row>
    <row r="120" spans="2:12" s="26" customFormat="1" ht="109.5" customHeight="1" x14ac:dyDescent="0.25">
      <c r="B120" s="52" t="s">
        <v>227</v>
      </c>
      <c r="C120" s="50" t="s">
        <v>229</v>
      </c>
      <c r="D120" s="47" t="s">
        <v>43</v>
      </c>
      <c r="E120" s="50" t="s">
        <v>80</v>
      </c>
      <c r="F120" s="50" t="s">
        <v>48</v>
      </c>
      <c r="G120" s="47" t="s">
        <v>142</v>
      </c>
      <c r="H120" s="51">
        <v>100000000</v>
      </c>
      <c r="I120" s="51">
        <v>100000000</v>
      </c>
      <c r="J120" s="50" t="s">
        <v>39</v>
      </c>
      <c r="K120" s="50" t="s">
        <v>40</v>
      </c>
      <c r="L120" s="58" t="s">
        <v>269</v>
      </c>
    </row>
    <row r="121" spans="2:12" s="26" customFormat="1" ht="96" customHeight="1" x14ac:dyDescent="0.25">
      <c r="B121" s="52" t="s">
        <v>106</v>
      </c>
      <c r="C121" s="50" t="s">
        <v>230</v>
      </c>
      <c r="D121" s="47" t="s">
        <v>43</v>
      </c>
      <c r="E121" s="50" t="s">
        <v>137</v>
      </c>
      <c r="F121" s="50" t="s">
        <v>48</v>
      </c>
      <c r="G121" s="47" t="s">
        <v>142</v>
      </c>
      <c r="H121" s="51">
        <v>10000000</v>
      </c>
      <c r="I121" s="51">
        <v>10000000</v>
      </c>
      <c r="J121" s="50" t="s">
        <v>39</v>
      </c>
      <c r="K121" s="50" t="s">
        <v>40</v>
      </c>
      <c r="L121" s="58" t="s">
        <v>269</v>
      </c>
    </row>
    <row r="122" spans="2:12" s="26" customFormat="1" ht="99" customHeight="1" x14ac:dyDescent="0.25">
      <c r="B122" s="52" t="s">
        <v>106</v>
      </c>
      <c r="C122" s="50" t="s">
        <v>231</v>
      </c>
      <c r="D122" s="47" t="s">
        <v>43</v>
      </c>
      <c r="E122" s="50" t="s">
        <v>80</v>
      </c>
      <c r="F122" s="50" t="s">
        <v>48</v>
      </c>
      <c r="G122" s="47" t="s">
        <v>142</v>
      </c>
      <c r="H122" s="51">
        <v>70000000</v>
      </c>
      <c r="I122" s="51">
        <v>70000000</v>
      </c>
      <c r="J122" s="50" t="s">
        <v>39</v>
      </c>
      <c r="K122" s="50" t="s">
        <v>40</v>
      </c>
      <c r="L122" s="58" t="s">
        <v>269</v>
      </c>
    </row>
    <row r="123" spans="2:12" s="26" customFormat="1" ht="73.5" customHeight="1" x14ac:dyDescent="0.25">
      <c r="B123" s="52" t="s">
        <v>232</v>
      </c>
      <c r="C123" s="50" t="s">
        <v>233</v>
      </c>
      <c r="D123" s="47" t="s">
        <v>43</v>
      </c>
      <c r="E123" s="50" t="s">
        <v>80</v>
      </c>
      <c r="F123" s="50" t="s">
        <v>62</v>
      </c>
      <c r="G123" s="47" t="s">
        <v>142</v>
      </c>
      <c r="H123" s="51">
        <v>162220533</v>
      </c>
      <c r="I123" s="51">
        <v>162220533</v>
      </c>
      <c r="J123" s="50" t="s">
        <v>39</v>
      </c>
      <c r="K123" s="50" t="s">
        <v>40</v>
      </c>
      <c r="L123" s="58" t="s">
        <v>275</v>
      </c>
    </row>
    <row r="124" spans="2:12" s="26" customFormat="1" ht="73.5" customHeight="1" x14ac:dyDescent="0.25">
      <c r="B124" s="52" t="s">
        <v>234</v>
      </c>
      <c r="C124" s="50" t="s">
        <v>235</v>
      </c>
      <c r="D124" s="47" t="s">
        <v>56</v>
      </c>
      <c r="E124" s="50" t="s">
        <v>69</v>
      </c>
      <c r="F124" s="47" t="s">
        <v>83</v>
      </c>
      <c r="G124" s="47" t="s">
        <v>38</v>
      </c>
      <c r="H124" s="51">
        <v>90589948</v>
      </c>
      <c r="I124" s="51">
        <v>90589948</v>
      </c>
      <c r="J124" s="50" t="s">
        <v>39</v>
      </c>
      <c r="K124" s="50" t="s">
        <v>40</v>
      </c>
      <c r="L124" s="58" t="s">
        <v>275</v>
      </c>
    </row>
    <row r="125" spans="2:12" s="26" customFormat="1" ht="73.5" customHeight="1" x14ac:dyDescent="0.25">
      <c r="B125" s="52" t="s">
        <v>236</v>
      </c>
      <c r="C125" s="50" t="s">
        <v>237</v>
      </c>
      <c r="D125" s="47" t="s">
        <v>43</v>
      </c>
      <c r="E125" s="50" t="s">
        <v>44</v>
      </c>
      <c r="F125" s="50" t="s">
        <v>48</v>
      </c>
      <c r="G125" s="47" t="s">
        <v>38</v>
      </c>
      <c r="H125" s="51">
        <v>16390000</v>
      </c>
      <c r="I125" s="51">
        <v>16390000</v>
      </c>
      <c r="J125" s="50" t="s">
        <v>39</v>
      </c>
      <c r="K125" s="50" t="s">
        <v>40</v>
      </c>
      <c r="L125" s="58" t="s">
        <v>275</v>
      </c>
    </row>
    <row r="126" spans="2:12" s="26" customFormat="1" ht="73.5" customHeight="1" x14ac:dyDescent="0.25">
      <c r="B126" s="52" t="s">
        <v>186</v>
      </c>
      <c r="C126" s="50" t="s">
        <v>238</v>
      </c>
      <c r="D126" s="47" t="s">
        <v>86</v>
      </c>
      <c r="E126" s="50" t="s">
        <v>36</v>
      </c>
      <c r="F126" s="47" t="s">
        <v>83</v>
      </c>
      <c r="G126" s="47" t="s">
        <v>38</v>
      </c>
      <c r="H126" s="51">
        <v>25000000</v>
      </c>
      <c r="I126" s="51">
        <v>25000000</v>
      </c>
      <c r="J126" s="50" t="s">
        <v>39</v>
      </c>
      <c r="K126" s="50" t="s">
        <v>40</v>
      </c>
      <c r="L126" s="58" t="s">
        <v>275</v>
      </c>
    </row>
    <row r="127" spans="2:12" s="26" customFormat="1" ht="73.5" customHeight="1" x14ac:dyDescent="0.25">
      <c r="B127" s="52" t="s">
        <v>186</v>
      </c>
      <c r="C127" s="50" t="s">
        <v>239</v>
      </c>
      <c r="D127" s="47" t="s">
        <v>56</v>
      </c>
      <c r="E127" s="50" t="s">
        <v>69</v>
      </c>
      <c r="F127" s="47" t="s">
        <v>83</v>
      </c>
      <c r="G127" s="47" t="s">
        <v>38</v>
      </c>
      <c r="H127" s="51">
        <v>25618700</v>
      </c>
      <c r="I127" s="51">
        <v>25618700</v>
      </c>
      <c r="J127" s="50" t="s">
        <v>39</v>
      </c>
      <c r="K127" s="50" t="s">
        <v>40</v>
      </c>
      <c r="L127" s="58" t="s">
        <v>275</v>
      </c>
    </row>
    <row r="128" spans="2:12" s="26" customFormat="1" ht="46.5" customHeight="1" x14ac:dyDescent="0.25">
      <c r="B128" s="52" t="s">
        <v>240</v>
      </c>
      <c r="C128" s="50" t="s">
        <v>241</v>
      </c>
      <c r="D128" s="47" t="s">
        <v>56</v>
      </c>
      <c r="E128" s="50" t="s">
        <v>69</v>
      </c>
      <c r="F128" s="50" t="s">
        <v>48</v>
      </c>
      <c r="G128" s="47" t="s">
        <v>38</v>
      </c>
      <c r="H128" s="51">
        <v>9069634</v>
      </c>
      <c r="I128" s="51">
        <v>9069634</v>
      </c>
      <c r="J128" s="50" t="s">
        <v>39</v>
      </c>
      <c r="K128" s="50" t="s">
        <v>40</v>
      </c>
      <c r="L128" s="58" t="s">
        <v>275</v>
      </c>
    </row>
    <row r="129" spans="2:12" s="29" customFormat="1" ht="78.75" customHeight="1" x14ac:dyDescent="0.25">
      <c r="B129" s="53" t="s">
        <v>242</v>
      </c>
      <c r="C129" s="54" t="s">
        <v>243</v>
      </c>
      <c r="D129" s="54" t="s">
        <v>43</v>
      </c>
      <c r="E129" s="54" t="s">
        <v>244</v>
      </c>
      <c r="F129" s="54" t="s">
        <v>48</v>
      </c>
      <c r="G129" s="55" t="s">
        <v>38</v>
      </c>
      <c r="H129" s="56">
        <v>35000000</v>
      </c>
      <c r="I129" s="56">
        <v>35000000</v>
      </c>
      <c r="J129" s="54" t="s">
        <v>39</v>
      </c>
      <c r="K129" s="54" t="s">
        <v>40</v>
      </c>
      <c r="L129" s="58" t="s">
        <v>266</v>
      </c>
    </row>
    <row r="130" spans="2:12" s="29" customFormat="1" ht="63" customHeight="1" x14ac:dyDescent="0.25">
      <c r="B130" s="53" t="s">
        <v>245</v>
      </c>
      <c r="C130" s="54" t="s">
        <v>246</v>
      </c>
      <c r="D130" s="54" t="s">
        <v>43</v>
      </c>
      <c r="E130" s="54" t="s">
        <v>69</v>
      </c>
      <c r="F130" s="54" t="s">
        <v>48</v>
      </c>
      <c r="G130" s="54" t="s">
        <v>38</v>
      </c>
      <c r="H130" s="56">
        <v>63000000</v>
      </c>
      <c r="I130" s="56">
        <v>63000000</v>
      </c>
      <c r="J130" s="47" t="s">
        <v>39</v>
      </c>
      <c r="K130" s="47" t="s">
        <v>40</v>
      </c>
      <c r="L130" s="59" t="s">
        <v>270</v>
      </c>
    </row>
    <row r="131" spans="2:12" s="29" customFormat="1" ht="95.25" customHeight="1" x14ac:dyDescent="0.25">
      <c r="B131" s="53" t="s">
        <v>247</v>
      </c>
      <c r="C131" s="54" t="s">
        <v>248</v>
      </c>
      <c r="D131" s="54" t="s">
        <v>43</v>
      </c>
      <c r="E131" s="54" t="s">
        <v>61</v>
      </c>
      <c r="F131" s="54" t="s">
        <v>48</v>
      </c>
      <c r="G131" s="54" t="s">
        <v>142</v>
      </c>
      <c r="H131" s="56">
        <v>10000000</v>
      </c>
      <c r="I131" s="56">
        <v>10000000</v>
      </c>
      <c r="J131" s="47" t="s">
        <v>39</v>
      </c>
      <c r="K131" s="47" t="s">
        <v>40</v>
      </c>
      <c r="L131" s="58" t="s">
        <v>266</v>
      </c>
    </row>
    <row r="132" spans="2:12" s="29" customFormat="1" ht="80.25" customHeight="1" x14ac:dyDescent="0.25">
      <c r="B132" s="57">
        <v>78111800</v>
      </c>
      <c r="C132" s="47" t="s">
        <v>249</v>
      </c>
      <c r="D132" s="47" t="s">
        <v>56</v>
      </c>
      <c r="E132" s="47" t="s">
        <v>250</v>
      </c>
      <c r="F132" s="47" t="s">
        <v>37</v>
      </c>
      <c r="G132" s="47" t="s">
        <v>38</v>
      </c>
      <c r="H132" s="49">
        <v>23187248</v>
      </c>
      <c r="I132" s="49">
        <v>23187248</v>
      </c>
      <c r="J132" s="47" t="s">
        <v>39</v>
      </c>
      <c r="K132" s="47" t="s">
        <v>40</v>
      </c>
      <c r="L132" s="58" t="s">
        <v>262</v>
      </c>
    </row>
    <row r="133" spans="2:12" s="29" customFormat="1" ht="95.25" customHeight="1" x14ac:dyDescent="0.25">
      <c r="B133" s="53">
        <v>41111526</v>
      </c>
      <c r="C133" s="50" t="s">
        <v>251</v>
      </c>
      <c r="D133" s="50" t="s">
        <v>136</v>
      </c>
      <c r="E133" s="50" t="s">
        <v>36</v>
      </c>
      <c r="F133" s="50" t="s">
        <v>37</v>
      </c>
      <c r="G133" s="50" t="s">
        <v>38</v>
      </c>
      <c r="H133" s="51">
        <v>5896084</v>
      </c>
      <c r="I133" s="51">
        <v>5896084</v>
      </c>
      <c r="J133" s="47" t="s">
        <v>39</v>
      </c>
      <c r="K133" s="47" t="s">
        <v>40</v>
      </c>
      <c r="L133" s="58" t="s">
        <v>262</v>
      </c>
    </row>
    <row r="134" spans="2:12" s="29" customFormat="1" ht="72.75" customHeight="1" x14ac:dyDescent="0.25">
      <c r="B134" s="53" t="s">
        <v>252</v>
      </c>
      <c r="C134" s="47" t="s">
        <v>253</v>
      </c>
      <c r="D134" s="50" t="s">
        <v>56</v>
      </c>
      <c r="E134" s="50" t="s">
        <v>244</v>
      </c>
      <c r="F134" s="50" t="s">
        <v>48</v>
      </c>
      <c r="G134" s="50" t="s">
        <v>38</v>
      </c>
      <c r="H134" s="51">
        <v>35000000</v>
      </c>
      <c r="I134" s="51">
        <v>35000000</v>
      </c>
      <c r="J134" s="50" t="s">
        <v>39</v>
      </c>
      <c r="K134" s="50" t="s">
        <v>40</v>
      </c>
      <c r="L134" s="58" t="s">
        <v>265</v>
      </c>
    </row>
    <row r="135" spans="2:12" s="29" customFormat="1" ht="140.25" customHeight="1" x14ac:dyDescent="0.25">
      <c r="B135" s="53">
        <v>80111500</v>
      </c>
      <c r="C135" s="48" t="s">
        <v>254</v>
      </c>
      <c r="D135" s="50" t="s">
        <v>72</v>
      </c>
      <c r="E135" s="50" t="s">
        <v>66</v>
      </c>
      <c r="F135" s="50" t="s">
        <v>255</v>
      </c>
      <c r="G135" s="50" t="s">
        <v>256</v>
      </c>
      <c r="H135" s="51">
        <f>200000000+85000000</f>
        <v>285000000</v>
      </c>
      <c r="I135" s="51">
        <f>200000000+85000000</f>
        <v>285000000</v>
      </c>
      <c r="J135" s="50" t="s">
        <v>39</v>
      </c>
      <c r="K135" s="50" t="s">
        <v>40</v>
      </c>
      <c r="L135" s="58" t="s">
        <v>269</v>
      </c>
    </row>
    <row r="136" spans="2:12" s="29" customFormat="1" ht="126" customHeight="1" x14ac:dyDescent="0.25">
      <c r="B136" s="53">
        <v>80101507</v>
      </c>
      <c r="C136" s="55" t="s">
        <v>257</v>
      </c>
      <c r="D136" s="50" t="s">
        <v>56</v>
      </c>
      <c r="E136" s="50" t="s">
        <v>69</v>
      </c>
      <c r="F136" s="50" t="s">
        <v>258</v>
      </c>
      <c r="G136" s="50" t="s">
        <v>142</v>
      </c>
      <c r="H136" s="51">
        <v>32400000</v>
      </c>
      <c r="I136" s="51">
        <v>32400000</v>
      </c>
      <c r="J136" s="47" t="s">
        <v>39</v>
      </c>
      <c r="K136" s="47" t="s">
        <v>40</v>
      </c>
      <c r="L136" s="58" t="s">
        <v>266</v>
      </c>
    </row>
    <row r="137" spans="2:12" s="29" customFormat="1" ht="140.25" customHeight="1" x14ac:dyDescent="0.25">
      <c r="B137" s="53">
        <v>80101507</v>
      </c>
      <c r="C137" s="55" t="s">
        <v>259</v>
      </c>
      <c r="D137" s="50" t="s">
        <v>56</v>
      </c>
      <c r="E137" s="50" t="s">
        <v>69</v>
      </c>
      <c r="F137" s="50" t="s">
        <v>258</v>
      </c>
      <c r="G137" s="50" t="s">
        <v>142</v>
      </c>
      <c r="H137" s="51">
        <v>72000000</v>
      </c>
      <c r="I137" s="51">
        <v>72000000</v>
      </c>
      <c r="J137" s="47" t="s">
        <v>39</v>
      </c>
      <c r="K137" s="47" t="s">
        <v>40</v>
      </c>
      <c r="L137" s="58" t="s">
        <v>266</v>
      </c>
    </row>
    <row r="138" spans="2:12" ht="29.25" customHeight="1" thickBot="1" x14ac:dyDescent="0.3">
      <c r="B138" s="30"/>
      <c r="C138" s="31"/>
      <c r="D138" s="31"/>
      <c r="E138" s="31"/>
      <c r="F138" s="31"/>
      <c r="G138" s="31"/>
      <c r="H138" s="31"/>
      <c r="I138" s="31"/>
      <c r="J138" s="31"/>
      <c r="K138" s="31"/>
      <c r="L138" s="60"/>
    </row>
    <row r="139" spans="2:12" ht="23.25" customHeight="1" x14ac:dyDescent="0.25">
      <c r="B139" s="18"/>
      <c r="C139" s="27"/>
      <c r="D139" s="18"/>
      <c r="E139" s="18"/>
      <c r="F139" s="18"/>
      <c r="G139" s="18"/>
      <c r="H139" s="32">
        <f>SUM(H19:H138)</f>
        <v>12579123757</v>
      </c>
      <c r="I139" s="18"/>
      <c r="J139" s="18"/>
      <c r="K139" s="18"/>
      <c r="L139" s="18"/>
    </row>
    <row r="140" spans="2:12" ht="30.75" thickBot="1" x14ac:dyDescent="0.3">
      <c r="B140" s="33" t="s">
        <v>260</v>
      </c>
      <c r="C140" s="34"/>
      <c r="D140" s="34"/>
      <c r="E140" s="18"/>
      <c r="F140" s="18"/>
      <c r="G140" s="18"/>
      <c r="H140" s="35"/>
      <c r="I140" s="36"/>
      <c r="J140" s="32"/>
      <c r="K140" s="18"/>
      <c r="L140" s="18"/>
    </row>
    <row r="141" spans="2:12" ht="45" x14ac:dyDescent="0.25">
      <c r="B141" s="37" t="s">
        <v>23</v>
      </c>
      <c r="C141" s="38" t="s">
        <v>261</v>
      </c>
      <c r="D141" s="39" t="s">
        <v>32</v>
      </c>
      <c r="F141" s="18"/>
      <c r="G141" s="18"/>
      <c r="H141" s="40"/>
      <c r="I141" s="40"/>
      <c r="J141" s="40"/>
    </row>
    <row r="142" spans="2:12" x14ac:dyDescent="0.25">
      <c r="B142" s="8"/>
      <c r="C142" s="41"/>
      <c r="D142" s="9"/>
      <c r="F142" s="18"/>
      <c r="G142" s="18"/>
      <c r="H142" s="40"/>
      <c r="I142" s="40"/>
      <c r="J142" s="40"/>
    </row>
    <row r="143" spans="2:12" x14ac:dyDescent="0.25">
      <c r="B143" s="8"/>
      <c r="C143" s="41"/>
      <c r="D143" s="9"/>
      <c r="F143" s="18"/>
      <c r="G143" s="18"/>
      <c r="H143" s="40"/>
      <c r="I143" s="40"/>
      <c r="J143" s="40"/>
    </row>
    <row r="144" spans="2:12" x14ac:dyDescent="0.25">
      <c r="B144" s="8"/>
      <c r="C144" s="41"/>
      <c r="D144" s="9"/>
      <c r="H144" s="40"/>
      <c r="I144" s="42"/>
      <c r="J144" s="42"/>
    </row>
    <row r="145" spans="2:10" x14ac:dyDescent="0.25">
      <c r="B145" s="8"/>
      <c r="C145" s="41"/>
      <c r="D145" s="9"/>
      <c r="H145" s="40"/>
      <c r="I145" s="42"/>
      <c r="J145" s="42"/>
    </row>
    <row r="146" spans="2:10" ht="15.75" thickBot="1" x14ac:dyDescent="0.3">
      <c r="B146" s="20"/>
      <c r="C146" s="43"/>
      <c r="D146" s="44"/>
      <c r="H146" s="40"/>
      <c r="I146" s="42"/>
      <c r="J146" s="42"/>
    </row>
    <row r="148" spans="2:10" x14ac:dyDescent="0.25">
      <c r="H148" s="45"/>
    </row>
    <row r="150" spans="2:10" x14ac:dyDescent="0.25">
      <c r="H150" s="45"/>
    </row>
    <row r="151" spans="2:10" x14ac:dyDescent="0.25">
      <c r="H151" s="45"/>
    </row>
  </sheetData>
  <autoFilter ref="B18:L137" xr:uid="{6949BCE9-2148-4C2B-9F93-CD6711ACA948}"/>
  <mergeCells count="2">
    <mergeCell ref="F5:I9"/>
    <mergeCell ref="F11:I15"/>
  </mergeCells>
  <hyperlinks>
    <hyperlink ref="C8" r:id="rId1" xr:uid="{E39CC24E-6B04-4650-91C3-D5CBE7151F02}"/>
  </hyperlinks>
  <pageMargins left="0.25" right="0.25" top="0.75" bottom="0.75" header="0.3" footer="0.3"/>
  <pageSetup paperSize="14" scale="2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V11</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2019-04-17T17:08:05Z</dcterms:created>
  <dcterms:modified xsi:type="dcterms:W3CDTF">2019-04-17T17:14:54Z</dcterms:modified>
</cp:coreProperties>
</file>