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38903A65-CCA2-4A02-A332-C03B1E830B1D}" xr6:coauthVersionLast="36" xr6:coauthVersionMax="36" xr10:uidLastSave="{00000000-0000-0000-0000-000000000000}"/>
  <bookViews>
    <workbookView xWindow="0" yWindow="0" windowWidth="28800" windowHeight="12225" xr2:uid="{7FF1861C-4278-4BD9-B261-A7FFA1950A17}"/>
  </bookViews>
  <sheets>
    <sheet name="PAA SSF 2019 - V17" sheetId="1" r:id="rId1"/>
  </sheets>
  <definedNames>
    <definedName name="_xlnm._FilterDatabase" localSheetId="0" hidden="1">'PAA SSF 2019 - V17'!$B$18:$Q$149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6" i="1" l="1"/>
  <c r="H136" i="1"/>
  <c r="H135" i="1"/>
  <c r="I132" i="1"/>
  <c r="H132" i="1"/>
  <c r="I72" i="1"/>
  <c r="H72" i="1"/>
  <c r="H38" i="1"/>
  <c r="I38" i="1" s="1"/>
  <c r="H151" i="1" l="1"/>
  <c r="C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H132" authorId="0" shapeId="0" xr:uid="{D203992F-73CD-4BDD-A823-68B9E6749D9A}">
      <text>
        <r>
          <rPr>
            <b/>
            <sz val="9"/>
            <color indexed="81"/>
            <rFont val="Tahoma"/>
            <family val="2"/>
          </rPr>
          <t>Adriana Marcela Ramirez Reyes:</t>
        </r>
        <r>
          <rPr>
            <sz val="9"/>
            <color indexed="81"/>
            <rFont val="Tahoma"/>
            <family val="2"/>
          </rPr>
          <t xml:space="preserve">
Funcionamiento: 200,000,00
Inversión: 85,000,000</t>
        </r>
      </text>
    </comment>
    <comment ref="C135" authorId="0" shapeId="0" xr:uid="{BB6613DD-8A58-45B7-9E96-9C10F009189A}">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<sst xmlns="http://schemas.openxmlformats.org/spreadsheetml/2006/main" count="1200" uniqueCount="284">
  <si>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</si>
  <si>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</si>
  <si>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</si>
  <si>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</si>
  <si>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</si>
  <si>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</si>
  <si>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</si>
  <si>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</si>
  <si>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</si>
  <si>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</si>
  <si>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</si>
  <si>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</si>
  <si>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</si>
  <si>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</si>
  <si>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</si>
  <si>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</si>
  <si>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</si>
  <si>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</si>
  <si>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</si>
  <si>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</si>
  <si>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</si>
  <si>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</si>
  <si>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</si>
  <si>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</si>
  <si>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</si>
  <si>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</si>
  <si>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</si>
  <si>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</si>
  <si>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</si>
  <si>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</si>
  <si>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</si>
  <si>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</si>
  <si>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</si>
  <si>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</si>
  <si>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</si>
  <si>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</si>
  <si>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</si>
  <si>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</si>
  <si>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</si>
  <si>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</si>
  <si>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</si>
  <si>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</si>
  <si>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</si>
  <si>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</si>
  <si>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</si>
  <si>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</si>
  <si>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</si>
  <si>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</si>
  <si>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</si>
  <si>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</si>
  <si>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</si>
  <si>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</si>
  <si>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</si>
  <si>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</si>
  <si>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</si>
  <si>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</si>
  <si>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</si>
  <si>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</si>
  <si>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</si>
  <si>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</si>
  <si>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</si>
  <si>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</si>
  <si>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</si>
  <si>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</si>
  <si>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</si>
  <si>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</si>
  <si>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</si>
  <si>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</si>
  <si>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</si>
  <si>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</si>
  <si>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</si>
  <si>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</si>
  <si>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</si>
  <si>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</si>
  <si>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</si>
  <si>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</si>
  <si>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</si>
  <si>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Suministro de dotación para los funcionarios de la Superintendencia del Subsidio Familiar, que tienen derecho según lo establecido en la ley 70 de 1988</t>
  </si>
  <si>
    <t>4 Meses</t>
  </si>
  <si>
    <t>44111515</t>
  </si>
  <si>
    <t>Adquirir el suministro de papeleria y utiles de oficina para la Superintendencia del Subsidio Familiar.</t>
  </si>
  <si>
    <t>Junio</t>
  </si>
  <si>
    <t>5 Meses</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</si>
  <si>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</si>
  <si>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</si>
  <si>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</si>
  <si>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</si>
  <si>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</si>
  <si>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</si>
  <si>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</si>
  <si>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</si>
  <si>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</si>
  <si>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</si>
  <si>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</si>
  <si>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</si>
  <si>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</si>
  <si>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</si>
  <si>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</si>
  <si>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</si>
  <si>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</si>
  <si>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</si>
  <si>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</si>
  <si>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</si>
  <si>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</si>
  <si>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</si>
  <si>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</si>
  <si>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</si>
  <si>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</si>
  <si>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</si>
  <si>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</si>
  <si>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</si>
  <si>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</si>
  <si>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</si>
  <si>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</si>
  <si>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</si>
  <si>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</si>
  <si>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</si>
  <si>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</si>
  <si>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25173107;</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</si>
  <si>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</si>
  <si>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</si>
  <si>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</si>
  <si>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</si>
  <si>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</si>
  <si>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</si>
  <si>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</si>
  <si>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</si>
  <si>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</si>
  <si>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</si>
  <si>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</si>
  <si>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</si>
  <si>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</si>
  <si>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</si>
  <si>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</si>
  <si>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</si>
  <si>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</si>
  <si>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</si>
  <si>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</si>
  <si>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</si>
  <si>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</si>
  <si>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</si>
  <si>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los servicios de logística que demanda la  preparación, el traslado,  inscripción y participación de funcionarios de la Superintendencia en  evento deportivos</t>
  </si>
  <si>
    <t>3 Meses</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</si>
  <si>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</si>
  <si>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</si>
  <si>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</si>
  <si>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</si>
  <si>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</si>
  <si>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</si>
  <si>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</si>
  <si>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</si>
  <si>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</si>
  <si>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</si>
  <si>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</si>
  <si>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</si>
  <si>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</si>
  <si>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</si>
  <si>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</si>
  <si>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</si>
  <si>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</si>
  <si>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PI: FORTALECIMIENTO DE LA GESTIÓN DE LA TECNOLOGÍA DE LA INFORMACIÓN Y LAS COMUNICACIONES DE LA SSF BAJO EL MARCO DE REFERENCIA DE ARQUITECTURA EMPRESARIAL (MRAE) NACIONAL. 
Actividad: Construir el modelo de seguridad y privacidad de la información.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</si>
  <si>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7 Meses</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</si>
  <si>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</si>
  <si>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</si>
  <si>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</si>
  <si>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</si>
  <si>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</si>
  <si>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</si>
  <si>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</si>
  <si>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ASSURANCE del licenciamiento MICROSOFT de los servidores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</si>
  <si>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</si>
  <si>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</si>
  <si>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</si>
  <si>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</si>
  <si>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</si>
  <si>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</si>
  <si>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Agosto</t>
  </si>
  <si>
    <t>81111812; 81112202; 81111819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</si>
  <si>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</si>
  <si>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</si>
  <si>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</si>
  <si>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</si>
  <si>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ERP para la Superintendencia de Subsidio Familiar que soporte el proceso de talento humano, inventarios y activos fijos.</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</si>
  <si>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</si>
  <si>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</si>
  <si>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</si>
  <si>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</si>
  <si>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</si>
  <si>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</si>
  <si>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</si>
  <si>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</si>
  <si>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</si>
  <si>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</si>
  <si>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</si>
  <si>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</si>
  <si>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</si>
  <si>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</si>
  <si>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</si>
  <si>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</si>
  <si>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</si>
  <si>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</si>
  <si>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</si>
  <si>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</si>
  <si>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</si>
  <si>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</si>
  <si>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</si>
  <si>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</si>
  <si>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</si>
  <si>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</si>
  <si>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</si>
  <si>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</si>
  <si>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</si>
  <si>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</si>
  <si>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</si>
  <si>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</si>
  <si>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</si>
  <si>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</si>
  <si>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</si>
  <si>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</si>
  <si>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</si>
  <si>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</si>
  <si>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</si>
  <si>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</si>
  <si>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NACIONAL.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</si>
  <si>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</si>
  <si>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</si>
  <si>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</si>
  <si>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</si>
  <si>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</si>
  <si>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FORTALECIMIENTO DE LA CAPACIDAD INSTITUCIONAL PARA MEJORAR LA INSPECCIÓN, VIGILANCIA Y CONTROL DE LA SUPERINTENDENCIA DEL SUBSIDIO FAMILIAR. NACIONAL.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</si>
  <si>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</si>
  <si>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</si>
  <si>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</si>
  <si>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</si>
  <si>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las CCF.
Objeto: Contratar un apoyo  para el desarrollo del taller de actualización jurídica  para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</si>
  <si>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</si>
  <si>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</si>
  <si>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</si>
  <si>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</si>
  <si>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</si>
  <si>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</si>
  <si>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43221500;</t>
  </si>
  <si>
    <t>PI: MEJORAMIENTO DEL PROCESO DE INTERACCIÓN CON EL CIUDADANO EN LA SUPERINTENDENCIA DE SUBSIDIO FAMILIAR. NACIONAL.
Actividad: Mejorar y fortalecer la calidad y accesibilidad a los canales de atención masiva de PQRSF para beneficiar la población.
Objeto: Adquirir herramientas telemáticas tales como carteleras digitales, totem interactivo y comunicación por whatssap para mejorar y fortalecer la calidad y accesibilidad a los canales de atención masiva de PQRSF por parte de la ciudadanía.</t>
  </si>
  <si>
    <t>93141506;</t>
  </si>
  <si>
    <t>PI: MEJORAMIENTO DEL PROCESO DE INTERACCIÓN CON EL CIUDADANO EN LA SUPERINTENDENCIA DE SUBSIDIO FAMILIAR. NACIONAL.
Actividad: Apoyar a la Supersubsidio para el posicionamiento y uso de las sedes con plataforma digital instalas en las CCF. 
Objeto: Prestar servicios para el posicionamientos, acompañamiento y asesora a la ciudadanía para el uso de los canales de atención</t>
  </si>
  <si>
    <t>PI: MEJORAMIENTO DEL PROCESO DE INTERACCIÓN CON EL CIUDADANO EN LA SUPERINTENDENCIA DE SUBSIDIO FAMILIAR. NACIONAL.
Actividad: Realizar un seminario para el cumplimiento de las normas, frente a la atención e interacción con los afiliados y no afiliados a las CCF.
Objeto: Prestar los servicios de apoyo logístico a la Superintendencia del Subsidio Familiar en la realización del Seminario “XI ENCUENTRO DE ATENCION E INTERACCION CON EL CIUDADANO 2019”.</t>
  </si>
  <si>
    <t>PI: MEJORAMIENTO DEL PROCESO DE INTERACCIÓN CON EL CIUDADANO EN LA SUPERINTENDENCIA DE SUBSIDIO FAMILIAR. NACIONAL.
Actividad: Realizar actividades de educación informal a los trabajadores afiliados a las CCF a fin de consolidar una red de seguimiento y veedurías ciudadanas.  
Objeto: Prestar los servicios de apoyo logístico a la Superintendencia del Subsidio Familiar en la realización de actividades de educación informal sobre canales de atención, veedurias y participación ciudadana a los trabajadores afiliados de las Cajas.</t>
  </si>
  <si>
    <t>82141500;</t>
  </si>
  <si>
    <t>PI: MEJORAMIENTO DEL PROCESO DE INTERACCIÓN CON EL CIUDADANO EN LA SUPERINTENDENCIA DE SUBSIDIO FAMILIAR. NACIONAL.
Actividad: Crear material de comunicación audiovisual para carteleras digitales a reproducir en las áreas de atención al usuario en las CCF.
Objeto: 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</si>
  <si>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</si>
  <si>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</si>
  <si>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</si>
  <si>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</si>
  <si>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</si>
  <si>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</si>
  <si>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</si>
  <si>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</si>
  <si>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</si>
  <si>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</si>
  <si>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</si>
  <si>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</si>
  <si>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</si>
  <si>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</si>
  <si>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</si>
  <si>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</si>
  <si>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</si>
  <si>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</si>
  <si>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</si>
  <si>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</si>
  <si>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</si>
  <si>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</si>
  <si>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 xml:space="preserve">GRUPO GESTIÓN CONTRACTUAL - SECRETARÍA GENERAL  - SUPERINTENDENCIA DEL SUBSIDIO FAMILIAR
Correo: contratos@ssf.gov.co
Tel.: 3487800
</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</si>
  <si>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</si>
  <si>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</si>
  <si>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</si>
  <si>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</si>
  <si>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</si>
  <si>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</si>
  <si>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</si>
  <si>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</si>
  <si>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</si>
  <si>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1 Mes</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</si>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</sst>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_(&quot;$&quot;\ * #,##0_);_(&quot;$&quot;\ * \(#,##0\);_(&quot;$&quot;\ * &quot;-&quot;_);_(@_)"/>
    <numFmt numFmtId="166" formatCode="_(&quot;$&quot;\ * #,##0.00_);_(&quot;$&quot;\ * \(#,##0.00\);_(&quot;$&quot;\ * &quot;-&quot;??_);_(@_)"/>
    <numFmt numFmtId="167" formatCode="[$-240A]d&quot; de &quot;mmmm&quot; de &quot;yyyy;@"/>
    <numFmt numFmtId="168"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75">
    <xf numFmtId="0" fontId="0" fillId="0" borderId="0" xfId="0"/>
    <xf numFmtId="0" fontId="0" fillId="0" borderId="0" xfId="0" applyAlignment="1">
      <alignment wrapText="1"/>
    </xf>
    <xf numFmtId="0" fontId="4"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6" fillId="0" borderId="7" xfId="5" quotePrefix="1" applyBorder="1" applyAlignment="1">
      <alignment wrapText="1"/>
    </xf>
    <xf numFmtId="0" fontId="0" fillId="0" borderId="7" xfId="0" applyBorder="1" applyAlignment="1">
      <alignment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14" fontId="0" fillId="0" borderId="0" xfId="0" applyNumberFormat="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7" fillId="0" borderId="6" xfId="0" applyFont="1" applyFill="1" applyBorder="1" applyAlignment="1">
      <alignment vertical="center" wrapText="1"/>
    </xf>
    <xf numFmtId="0" fontId="0" fillId="0" borderId="0" xfId="0" applyAlignment="1">
      <alignment vertical="center" wrapText="1"/>
    </xf>
    <xf numFmtId="0" fontId="7" fillId="0" borderId="16" xfId="0" applyFont="1" applyFill="1" applyBorder="1" applyAlignment="1">
      <alignment vertical="center" wrapText="1"/>
    </xf>
    <xf numFmtId="0" fontId="0" fillId="0" borderId="0" xfId="0" applyFill="1" applyAlignment="1">
      <alignment vertical="center" wrapText="1"/>
    </xf>
    <xf numFmtId="164" fontId="7" fillId="0" borderId="16" xfId="1" applyNumberFormat="1" applyFont="1" applyFill="1" applyBorder="1" applyAlignment="1">
      <alignment vertical="center" wrapText="1"/>
    </xf>
    <xf numFmtId="167" fontId="1" fillId="0" borderId="0" xfId="1" applyNumberFormat="1" applyFont="1" applyFill="1" applyBorder="1" applyAlignment="1">
      <alignment vertical="center" wrapText="1"/>
    </xf>
    <xf numFmtId="49" fontId="0" fillId="0" borderId="0" xfId="0" applyNumberFormat="1" applyFill="1" applyAlignment="1">
      <alignment vertical="center" wrapText="1"/>
    </xf>
    <xf numFmtId="0" fontId="7"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7" fillId="0"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7" fillId="0" borderId="16" xfId="0" applyFont="1" applyFill="1" applyBorder="1" applyAlignment="1">
      <alignment wrapText="1"/>
    </xf>
    <xf numFmtId="0" fontId="7" fillId="0" borderId="0" xfId="0" applyFont="1" applyFill="1" applyAlignment="1">
      <alignment horizontal="left" vertical="center" wrapText="1"/>
    </xf>
    <xf numFmtId="0" fontId="7" fillId="0" borderId="13" xfId="0" applyFont="1" applyFill="1" applyBorder="1" applyAlignment="1">
      <alignment horizontal="left" vertical="center" wrapText="1"/>
    </xf>
    <xf numFmtId="0" fontId="7" fillId="0" borderId="17" xfId="0" applyFont="1" applyFill="1" applyBorder="1" applyAlignment="1">
      <alignment wrapText="1"/>
    </xf>
    <xf numFmtId="165" fontId="7" fillId="0" borderId="17" xfId="2" applyFont="1" applyFill="1" applyBorder="1" applyAlignment="1">
      <alignment wrapText="1"/>
    </xf>
    <xf numFmtId="0" fontId="7" fillId="0" borderId="14" xfId="0" applyFont="1" applyFill="1" applyBorder="1" applyAlignment="1">
      <alignment wrapText="1"/>
    </xf>
    <xf numFmtId="0" fontId="7" fillId="0" borderId="0" xfId="0" applyFont="1" applyFill="1" applyAlignment="1">
      <alignment wrapText="1"/>
    </xf>
    <xf numFmtId="164" fontId="0" fillId="0" borderId="0" xfId="0" applyNumberFormat="1" applyFill="1" applyAlignment="1">
      <alignment wrapText="1"/>
    </xf>
    <xf numFmtId="2" fontId="0" fillId="0" borderId="0" xfId="0" applyNumberFormat="1" applyFill="1" applyAlignment="1">
      <alignment wrapText="1"/>
    </xf>
    <xf numFmtId="0" fontId="4" fillId="0" borderId="0" xfId="0" applyFont="1" applyFill="1" applyAlignment="1"/>
    <xf numFmtId="0" fontId="0" fillId="0" borderId="0" xfId="0" applyFill="1"/>
    <xf numFmtId="165" fontId="8" fillId="0" borderId="0" xfId="2" applyFont="1"/>
    <xf numFmtId="165" fontId="0" fillId="0" borderId="0" xfId="0" applyNumberFormat="1" applyFill="1" applyAlignment="1">
      <alignment wrapText="1"/>
    </xf>
    <xf numFmtId="9" fontId="1" fillId="0" borderId="0" xfId="3" applyFont="1" applyFill="1" applyAlignment="1">
      <alignment wrapText="1"/>
    </xf>
    <xf numFmtId="0" fontId="5" fillId="2" borderId="1" xfId="4" applyBorder="1" applyAlignment="1">
      <alignment horizontal="center" vertical="center" wrapText="1"/>
    </xf>
    <xf numFmtId="0" fontId="5" fillId="2" borderId="15" xfId="4" applyBorder="1" applyAlignment="1">
      <alignment horizontal="center" vertical="center" wrapText="1"/>
    </xf>
    <xf numFmtId="0" fontId="5"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14" fontId="0" fillId="0" borderId="0" xfId="0" applyNumberFormat="1" applyFill="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7" xfId="0" applyBorder="1" applyAlignment="1">
      <alignment wrapText="1"/>
    </xf>
    <xf numFmtId="0" fontId="0" fillId="0" borderId="14" xfId="0" applyBorder="1" applyAlignment="1">
      <alignment wrapText="1"/>
    </xf>
    <xf numFmtId="0" fontId="0" fillId="0" borderId="0" xfId="0" applyAlignment="1">
      <alignment horizontal="left" wrapText="1"/>
    </xf>
    <xf numFmtId="168" fontId="0" fillId="0" borderId="0" xfId="0" applyNumberFormat="1" applyAlignment="1">
      <alignment horizontal="left" wrapText="1"/>
    </xf>
    <xf numFmtId="165" fontId="7" fillId="0" borderId="16" xfId="2" applyFont="1" applyFill="1" applyBorder="1" applyAlignment="1">
      <alignment vertical="center" wrapText="1"/>
    </xf>
    <xf numFmtId="165" fontId="7" fillId="0" borderId="16" xfId="2" applyFont="1" applyFill="1" applyBorder="1" applyAlignment="1">
      <alignment horizontal="left" vertical="center" wrapText="1"/>
    </xf>
    <xf numFmtId="166" fontId="7" fillId="0" borderId="16" xfId="1" applyFont="1" applyFill="1" applyBorder="1" applyAlignment="1">
      <alignment vertical="center" wrapText="1"/>
    </xf>
    <xf numFmtId="164" fontId="7" fillId="0" borderId="16" xfId="1" applyNumberFormat="1" applyFont="1" applyFill="1" applyBorder="1" applyAlignment="1">
      <alignment horizontal="left" vertic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66DF-85E4-4B87-89F4-6E6A5F8F5413}">
  <sheetPr>
    <pageSetUpPr fitToPage="1"/>
  </sheetPr>
  <dimension ref="B2:Q166"/>
  <sheetViews>
    <sheetView tabSelected="1" topLeftCell="B16" zoomScale="90" zoomScaleNormal="90" zoomScalePageLayoutView="80" workbookViewId="0">
      <selection activeCell="L22" sqref="L22"/>
    </sheetView>
  </sheetViews>
  <sheetFormatPr baseColWidth="10" defaultColWidth="10.85546875" defaultRowHeight="15" x14ac:dyDescent="0.25"/>
  <cols>
    <col min="1" max="1" width="2.7109375" style="1" customWidth="1"/>
    <col min="2" max="2" width="11.42578125" style="1" customWidth="1"/>
    <col min="3" max="3" width="70.140625" style="1" customWidth="1"/>
    <col min="4" max="4" width="13.5703125" style="1" customWidth="1"/>
    <col min="5" max="5" width="12.42578125" style="1" customWidth="1"/>
    <col min="6" max="6" width="16.425781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53.85546875" style="1" customWidth="1"/>
    <col min="13" max="13" width="26" style="1" customWidth="1"/>
    <col min="14" max="14" width="14.28515625" style="24" customWidth="1"/>
    <col min="15" max="15" width="9.85546875" style="24" customWidth="1"/>
    <col min="16" max="16" width="27.140625" style="1" customWidth="1"/>
    <col min="17" max="239" width="10.85546875" style="1"/>
    <col min="240" max="240" width="2.7109375" style="1" customWidth="1"/>
    <col min="241" max="241" width="11.42578125" style="1" customWidth="1"/>
    <col min="242" max="242" width="70.140625" style="1" customWidth="1"/>
    <col min="243" max="243" width="13.5703125" style="1" customWidth="1"/>
    <col min="244" max="244" width="13" style="1" customWidth="1"/>
    <col min="245" max="245" width="12.42578125" style="1" customWidth="1"/>
    <col min="246" max="246" width="16.42578125" style="1" customWidth="1"/>
    <col min="247" max="247" width="15.85546875" style="1" customWidth="1"/>
    <col min="248" max="248" width="17.140625" style="1" customWidth="1"/>
    <col min="249" max="249" width="16.42578125" style="1" customWidth="1"/>
    <col min="250" max="250" width="12.28515625" style="1" customWidth="1"/>
    <col min="251" max="251" width="11.85546875" style="1" customWidth="1"/>
    <col min="252" max="252" width="27.85546875" style="1" customWidth="1"/>
    <col min="253" max="253" width="35.28515625" style="1" customWidth="1"/>
    <col min="254" max="254" width="9.42578125" style="1" customWidth="1"/>
    <col min="255" max="255" width="10.42578125" style="1" customWidth="1"/>
    <col min="256" max="256" width="50.7109375" style="1" customWidth="1"/>
    <col min="257" max="257" width="20.140625" style="1" customWidth="1"/>
    <col min="258" max="258" width="18.5703125" style="1" customWidth="1"/>
    <col min="259" max="259" width="14" style="1" customWidth="1"/>
    <col min="260" max="260" width="9.5703125" style="1" customWidth="1"/>
    <col min="261" max="261" width="16.85546875" style="1" customWidth="1"/>
    <col min="262" max="262" width="13" style="1" customWidth="1"/>
    <col min="263" max="263" width="10" style="1" customWidth="1"/>
    <col min="264" max="264" width="17" style="1" customWidth="1"/>
    <col min="265" max="265" width="27.140625" style="1" customWidth="1"/>
    <col min="266" max="266" width="16" style="1" customWidth="1"/>
    <col min="267" max="267" width="16.42578125" style="1" customWidth="1"/>
    <col min="268" max="268" width="14.28515625" style="1" customWidth="1"/>
    <col min="269" max="269" width="26" style="1" customWidth="1"/>
    <col min="270" max="270" width="14.28515625" style="1" customWidth="1"/>
    <col min="271" max="271" width="9.85546875" style="1" customWidth="1"/>
    <col min="272" max="272" width="27.140625" style="1" customWidth="1"/>
    <col min="273" max="495" width="10.85546875" style="1"/>
    <col min="496" max="496" width="2.7109375" style="1" customWidth="1"/>
    <col min="497" max="497" width="11.42578125" style="1" customWidth="1"/>
    <col min="498" max="498" width="70.140625" style="1" customWidth="1"/>
    <col min="499" max="499" width="13.5703125" style="1" customWidth="1"/>
    <col min="500" max="500" width="13" style="1" customWidth="1"/>
    <col min="501" max="501" width="12.42578125" style="1" customWidth="1"/>
    <col min="502" max="502" width="16.42578125" style="1" customWidth="1"/>
    <col min="503" max="503" width="15.85546875" style="1" customWidth="1"/>
    <col min="504" max="504" width="17.140625" style="1" customWidth="1"/>
    <col min="505" max="505" width="16.42578125" style="1" customWidth="1"/>
    <col min="506" max="506" width="12.28515625" style="1" customWidth="1"/>
    <col min="507" max="507" width="11.85546875" style="1" customWidth="1"/>
    <col min="508" max="508" width="27.85546875" style="1" customWidth="1"/>
    <col min="509" max="509" width="35.28515625" style="1" customWidth="1"/>
    <col min="510" max="510" width="9.42578125" style="1" customWidth="1"/>
    <col min="511" max="511" width="10.42578125" style="1" customWidth="1"/>
    <col min="512" max="512" width="50.7109375" style="1" customWidth="1"/>
    <col min="513" max="513" width="20.140625" style="1" customWidth="1"/>
    <col min="514" max="514" width="18.5703125" style="1" customWidth="1"/>
    <col min="515" max="515" width="14" style="1" customWidth="1"/>
    <col min="516" max="516" width="9.5703125" style="1" customWidth="1"/>
    <col min="517" max="517" width="16.85546875" style="1" customWidth="1"/>
    <col min="518" max="518" width="13" style="1" customWidth="1"/>
    <col min="519" max="519" width="10" style="1" customWidth="1"/>
    <col min="520" max="520" width="17" style="1" customWidth="1"/>
    <col min="521" max="521" width="27.140625" style="1" customWidth="1"/>
    <col min="522" max="522" width="16" style="1" customWidth="1"/>
    <col min="523" max="523" width="16.42578125" style="1" customWidth="1"/>
    <col min="524" max="524" width="14.28515625" style="1" customWidth="1"/>
    <col min="525" max="525" width="26" style="1" customWidth="1"/>
    <col min="526" max="526" width="14.28515625" style="1" customWidth="1"/>
    <col min="527" max="527" width="9.85546875" style="1" customWidth="1"/>
    <col min="528" max="528" width="27.140625" style="1" customWidth="1"/>
    <col min="529" max="751" width="10.85546875" style="1"/>
    <col min="752" max="752" width="2.7109375" style="1" customWidth="1"/>
    <col min="753" max="753" width="11.42578125" style="1" customWidth="1"/>
    <col min="754" max="754" width="70.140625" style="1" customWidth="1"/>
    <col min="755" max="755" width="13.5703125" style="1" customWidth="1"/>
    <col min="756" max="756" width="13" style="1" customWidth="1"/>
    <col min="757" max="757" width="12.42578125" style="1" customWidth="1"/>
    <col min="758" max="758" width="16.42578125" style="1" customWidth="1"/>
    <col min="759" max="759" width="15.85546875" style="1" customWidth="1"/>
    <col min="760" max="760" width="17.140625" style="1" customWidth="1"/>
    <col min="761" max="761" width="16.42578125" style="1" customWidth="1"/>
    <col min="762" max="762" width="12.28515625" style="1" customWidth="1"/>
    <col min="763" max="763" width="11.85546875" style="1" customWidth="1"/>
    <col min="764" max="764" width="27.85546875" style="1" customWidth="1"/>
    <col min="765" max="765" width="35.28515625" style="1" customWidth="1"/>
    <col min="766" max="766" width="9.42578125" style="1" customWidth="1"/>
    <col min="767" max="767" width="10.42578125" style="1" customWidth="1"/>
    <col min="768" max="768" width="50.7109375" style="1" customWidth="1"/>
    <col min="769" max="769" width="20.140625" style="1" customWidth="1"/>
    <col min="770" max="770" width="18.5703125" style="1" customWidth="1"/>
    <col min="771" max="771" width="14" style="1" customWidth="1"/>
    <col min="772" max="772" width="9.5703125" style="1" customWidth="1"/>
    <col min="773" max="773" width="16.85546875" style="1" customWidth="1"/>
    <col min="774" max="774" width="13" style="1" customWidth="1"/>
    <col min="775" max="775" width="10" style="1" customWidth="1"/>
    <col min="776" max="776" width="17" style="1" customWidth="1"/>
    <col min="777" max="777" width="27.140625" style="1" customWidth="1"/>
    <col min="778" max="778" width="16" style="1" customWidth="1"/>
    <col min="779" max="779" width="16.42578125" style="1" customWidth="1"/>
    <col min="780" max="780" width="14.28515625" style="1" customWidth="1"/>
    <col min="781" max="781" width="26" style="1" customWidth="1"/>
    <col min="782" max="782" width="14.28515625" style="1" customWidth="1"/>
    <col min="783" max="783" width="9.85546875" style="1" customWidth="1"/>
    <col min="784" max="784" width="27.140625" style="1" customWidth="1"/>
    <col min="785" max="1007" width="10.85546875" style="1"/>
    <col min="1008" max="1008" width="2.7109375" style="1" customWidth="1"/>
    <col min="1009" max="1009" width="11.42578125" style="1" customWidth="1"/>
    <col min="1010" max="1010" width="70.140625" style="1" customWidth="1"/>
    <col min="1011" max="1011" width="13.5703125" style="1" customWidth="1"/>
    <col min="1012" max="1012" width="13" style="1" customWidth="1"/>
    <col min="1013" max="1013" width="12.42578125" style="1" customWidth="1"/>
    <col min="1014" max="1014" width="16.42578125" style="1" customWidth="1"/>
    <col min="1015" max="1015" width="15.85546875" style="1" customWidth="1"/>
    <col min="1016" max="1016" width="17.140625" style="1" customWidth="1"/>
    <col min="1017" max="1017" width="16.42578125" style="1" customWidth="1"/>
    <col min="1018" max="1018" width="12.28515625" style="1" customWidth="1"/>
    <col min="1019" max="1019" width="11.85546875" style="1" customWidth="1"/>
    <col min="1020" max="1020" width="27.85546875" style="1" customWidth="1"/>
    <col min="1021" max="1021" width="35.28515625" style="1" customWidth="1"/>
    <col min="1022" max="1022" width="9.42578125" style="1" customWidth="1"/>
    <col min="1023" max="1023" width="10.42578125" style="1" customWidth="1"/>
    <col min="1024" max="1024" width="50.7109375" style="1" customWidth="1"/>
    <col min="1025" max="1025" width="20.140625" style="1" customWidth="1"/>
    <col min="1026" max="1026" width="18.5703125" style="1" customWidth="1"/>
    <col min="1027" max="1027" width="14" style="1" customWidth="1"/>
    <col min="1028" max="1028" width="9.5703125" style="1" customWidth="1"/>
    <col min="1029" max="1029" width="16.85546875" style="1" customWidth="1"/>
    <col min="1030" max="1030" width="13" style="1" customWidth="1"/>
    <col min="1031" max="1031" width="10" style="1" customWidth="1"/>
    <col min="1032" max="1032" width="17" style="1" customWidth="1"/>
    <col min="1033" max="1033" width="27.140625" style="1" customWidth="1"/>
    <col min="1034" max="1034" width="16" style="1" customWidth="1"/>
    <col min="1035" max="1035" width="16.42578125" style="1" customWidth="1"/>
    <col min="1036" max="1036" width="14.28515625" style="1" customWidth="1"/>
    <col min="1037" max="1037" width="26" style="1" customWidth="1"/>
    <col min="1038" max="1038" width="14.28515625" style="1" customWidth="1"/>
    <col min="1039" max="1039" width="9.85546875" style="1" customWidth="1"/>
    <col min="1040" max="1040" width="27.140625" style="1" customWidth="1"/>
    <col min="1041" max="1263" width="10.85546875" style="1"/>
    <col min="1264" max="1264" width="2.7109375" style="1" customWidth="1"/>
    <col min="1265" max="1265" width="11.42578125" style="1" customWidth="1"/>
    <col min="1266" max="1266" width="70.140625" style="1" customWidth="1"/>
    <col min="1267" max="1267" width="13.5703125" style="1" customWidth="1"/>
    <col min="1268" max="1268" width="13" style="1" customWidth="1"/>
    <col min="1269" max="1269" width="12.42578125" style="1" customWidth="1"/>
    <col min="1270" max="1270" width="16.42578125" style="1" customWidth="1"/>
    <col min="1271" max="1271" width="15.85546875" style="1" customWidth="1"/>
    <col min="1272" max="1272" width="17.140625" style="1" customWidth="1"/>
    <col min="1273" max="1273" width="16.42578125" style="1" customWidth="1"/>
    <col min="1274" max="1274" width="12.28515625" style="1" customWidth="1"/>
    <col min="1275" max="1275" width="11.85546875" style="1" customWidth="1"/>
    <col min="1276" max="1276" width="27.85546875" style="1" customWidth="1"/>
    <col min="1277" max="1277" width="35.28515625" style="1" customWidth="1"/>
    <col min="1278" max="1278" width="9.42578125" style="1" customWidth="1"/>
    <col min="1279" max="1279" width="10.42578125" style="1" customWidth="1"/>
    <col min="1280" max="1280" width="50.7109375" style="1" customWidth="1"/>
    <col min="1281" max="1281" width="20.140625" style="1" customWidth="1"/>
    <col min="1282" max="1282" width="18.5703125" style="1" customWidth="1"/>
    <col min="1283" max="1283" width="14" style="1" customWidth="1"/>
    <col min="1284" max="1284" width="9.5703125" style="1" customWidth="1"/>
    <col min="1285" max="1285" width="16.85546875" style="1" customWidth="1"/>
    <col min="1286" max="1286" width="13" style="1" customWidth="1"/>
    <col min="1287" max="1287" width="10" style="1" customWidth="1"/>
    <col min="1288" max="1288" width="17" style="1" customWidth="1"/>
    <col min="1289" max="1289" width="27.140625" style="1" customWidth="1"/>
    <col min="1290" max="1290" width="16" style="1" customWidth="1"/>
    <col min="1291" max="1291" width="16.42578125" style="1" customWidth="1"/>
    <col min="1292" max="1292" width="14.28515625" style="1" customWidth="1"/>
    <col min="1293" max="1293" width="26" style="1" customWidth="1"/>
    <col min="1294" max="1294" width="14.28515625" style="1" customWidth="1"/>
    <col min="1295" max="1295" width="9.85546875" style="1" customWidth="1"/>
    <col min="1296" max="1296" width="27.140625" style="1" customWidth="1"/>
    <col min="1297" max="1519" width="10.85546875" style="1"/>
    <col min="1520" max="1520" width="2.7109375" style="1" customWidth="1"/>
    <col min="1521" max="1521" width="11.42578125" style="1" customWidth="1"/>
    <col min="1522" max="1522" width="70.140625" style="1" customWidth="1"/>
    <col min="1523" max="1523" width="13.5703125" style="1" customWidth="1"/>
    <col min="1524" max="1524" width="13" style="1" customWidth="1"/>
    <col min="1525" max="1525" width="12.42578125" style="1" customWidth="1"/>
    <col min="1526" max="1526" width="16.42578125" style="1" customWidth="1"/>
    <col min="1527" max="1527" width="15.85546875" style="1" customWidth="1"/>
    <col min="1528" max="1528" width="17.140625" style="1" customWidth="1"/>
    <col min="1529" max="1529" width="16.42578125" style="1" customWidth="1"/>
    <col min="1530" max="1530" width="12.28515625" style="1" customWidth="1"/>
    <col min="1531" max="1531" width="11.85546875" style="1" customWidth="1"/>
    <col min="1532" max="1532" width="27.85546875" style="1" customWidth="1"/>
    <col min="1533" max="1533" width="35.28515625" style="1" customWidth="1"/>
    <col min="1534" max="1534" width="9.42578125" style="1" customWidth="1"/>
    <col min="1535" max="1535" width="10.42578125" style="1" customWidth="1"/>
    <col min="1536" max="1536" width="50.7109375" style="1" customWidth="1"/>
    <col min="1537" max="1537" width="20.140625" style="1" customWidth="1"/>
    <col min="1538" max="1538" width="18.5703125" style="1" customWidth="1"/>
    <col min="1539" max="1539" width="14" style="1" customWidth="1"/>
    <col min="1540" max="1540" width="9.5703125" style="1" customWidth="1"/>
    <col min="1541" max="1541" width="16.85546875" style="1" customWidth="1"/>
    <col min="1542" max="1542" width="13" style="1" customWidth="1"/>
    <col min="1543" max="1543" width="10" style="1" customWidth="1"/>
    <col min="1544" max="1544" width="17" style="1" customWidth="1"/>
    <col min="1545" max="1545" width="27.140625" style="1" customWidth="1"/>
    <col min="1546" max="1546" width="16" style="1" customWidth="1"/>
    <col min="1547" max="1547" width="16.42578125" style="1" customWidth="1"/>
    <col min="1548" max="1548" width="14.28515625" style="1" customWidth="1"/>
    <col min="1549" max="1549" width="26" style="1" customWidth="1"/>
    <col min="1550" max="1550" width="14.28515625" style="1" customWidth="1"/>
    <col min="1551" max="1551" width="9.85546875" style="1" customWidth="1"/>
    <col min="1552" max="1552" width="27.140625" style="1" customWidth="1"/>
    <col min="1553" max="1775" width="10.85546875" style="1"/>
    <col min="1776" max="1776" width="2.7109375" style="1" customWidth="1"/>
    <col min="1777" max="1777" width="11.42578125" style="1" customWidth="1"/>
    <col min="1778" max="1778" width="70.140625" style="1" customWidth="1"/>
    <col min="1779" max="1779" width="13.5703125" style="1" customWidth="1"/>
    <col min="1780" max="1780" width="13" style="1" customWidth="1"/>
    <col min="1781" max="1781" width="12.42578125" style="1" customWidth="1"/>
    <col min="1782" max="1782" width="16.42578125" style="1" customWidth="1"/>
    <col min="1783" max="1783" width="15.85546875" style="1" customWidth="1"/>
    <col min="1784" max="1784" width="17.140625" style="1" customWidth="1"/>
    <col min="1785" max="1785" width="16.42578125" style="1" customWidth="1"/>
    <col min="1786" max="1786" width="12.28515625" style="1" customWidth="1"/>
    <col min="1787" max="1787" width="11.85546875" style="1" customWidth="1"/>
    <col min="1788" max="1788" width="27.85546875" style="1" customWidth="1"/>
    <col min="1789" max="1789" width="35.28515625" style="1" customWidth="1"/>
    <col min="1790" max="1790" width="9.42578125" style="1" customWidth="1"/>
    <col min="1791" max="1791" width="10.42578125" style="1" customWidth="1"/>
    <col min="1792" max="1792" width="50.7109375" style="1" customWidth="1"/>
    <col min="1793" max="1793" width="20.140625" style="1" customWidth="1"/>
    <col min="1794" max="1794" width="18.5703125" style="1" customWidth="1"/>
    <col min="1795" max="1795" width="14" style="1" customWidth="1"/>
    <col min="1796" max="1796" width="9.5703125" style="1" customWidth="1"/>
    <col min="1797" max="1797" width="16.85546875" style="1" customWidth="1"/>
    <col min="1798" max="1798" width="13" style="1" customWidth="1"/>
    <col min="1799" max="1799" width="10" style="1" customWidth="1"/>
    <col min="1800" max="1800" width="17" style="1" customWidth="1"/>
    <col min="1801" max="1801" width="27.140625" style="1" customWidth="1"/>
    <col min="1802" max="1802" width="16" style="1" customWidth="1"/>
    <col min="1803" max="1803" width="16.42578125" style="1" customWidth="1"/>
    <col min="1804" max="1804" width="14.28515625" style="1" customWidth="1"/>
    <col min="1805" max="1805" width="26" style="1" customWidth="1"/>
    <col min="1806" max="1806" width="14.28515625" style="1" customWidth="1"/>
    <col min="1807" max="1807" width="9.85546875" style="1" customWidth="1"/>
    <col min="1808" max="1808" width="27.140625" style="1" customWidth="1"/>
    <col min="1809" max="2031" width="10.85546875" style="1"/>
    <col min="2032" max="2032" width="2.7109375" style="1" customWidth="1"/>
    <col min="2033" max="2033" width="11.42578125" style="1" customWidth="1"/>
    <col min="2034" max="2034" width="70.140625" style="1" customWidth="1"/>
    <col min="2035" max="2035" width="13.5703125" style="1" customWidth="1"/>
    <col min="2036" max="2036" width="13" style="1" customWidth="1"/>
    <col min="2037" max="2037" width="12.42578125" style="1" customWidth="1"/>
    <col min="2038" max="2038" width="16.42578125" style="1" customWidth="1"/>
    <col min="2039" max="2039" width="15.85546875" style="1" customWidth="1"/>
    <col min="2040" max="2040" width="17.140625" style="1" customWidth="1"/>
    <col min="2041" max="2041" width="16.42578125" style="1" customWidth="1"/>
    <col min="2042" max="2042" width="12.28515625" style="1" customWidth="1"/>
    <col min="2043" max="2043" width="11.85546875" style="1" customWidth="1"/>
    <col min="2044" max="2044" width="27.85546875" style="1" customWidth="1"/>
    <col min="2045" max="2045" width="35.28515625" style="1" customWidth="1"/>
    <col min="2046" max="2046" width="9.42578125" style="1" customWidth="1"/>
    <col min="2047" max="2047" width="10.42578125" style="1" customWidth="1"/>
    <col min="2048" max="2048" width="50.7109375" style="1" customWidth="1"/>
    <col min="2049" max="2049" width="20.140625" style="1" customWidth="1"/>
    <col min="2050" max="2050" width="18.5703125" style="1" customWidth="1"/>
    <col min="2051" max="2051" width="14" style="1" customWidth="1"/>
    <col min="2052" max="2052" width="9.5703125" style="1" customWidth="1"/>
    <col min="2053" max="2053" width="16.85546875" style="1" customWidth="1"/>
    <col min="2054" max="2054" width="13" style="1" customWidth="1"/>
    <col min="2055" max="2055" width="10" style="1" customWidth="1"/>
    <col min="2056" max="2056" width="17" style="1" customWidth="1"/>
    <col min="2057" max="2057" width="27.140625" style="1" customWidth="1"/>
    <col min="2058" max="2058" width="16" style="1" customWidth="1"/>
    <col min="2059" max="2059" width="16.42578125" style="1" customWidth="1"/>
    <col min="2060" max="2060" width="14.28515625" style="1" customWidth="1"/>
    <col min="2061" max="2061" width="26" style="1" customWidth="1"/>
    <col min="2062" max="2062" width="14.28515625" style="1" customWidth="1"/>
    <col min="2063" max="2063" width="9.85546875" style="1" customWidth="1"/>
    <col min="2064" max="2064" width="27.140625" style="1" customWidth="1"/>
    <col min="2065" max="2287" width="10.85546875" style="1"/>
    <col min="2288" max="2288" width="2.7109375" style="1" customWidth="1"/>
    <col min="2289" max="2289" width="11.42578125" style="1" customWidth="1"/>
    <col min="2290" max="2290" width="70.140625" style="1" customWidth="1"/>
    <col min="2291" max="2291" width="13.5703125" style="1" customWidth="1"/>
    <col min="2292" max="2292" width="13" style="1" customWidth="1"/>
    <col min="2293" max="2293" width="12.42578125" style="1" customWidth="1"/>
    <col min="2294" max="2294" width="16.42578125" style="1" customWidth="1"/>
    <col min="2295" max="2295" width="15.85546875" style="1" customWidth="1"/>
    <col min="2296" max="2296" width="17.140625" style="1" customWidth="1"/>
    <col min="2297" max="2297" width="16.42578125" style="1" customWidth="1"/>
    <col min="2298" max="2298" width="12.28515625" style="1" customWidth="1"/>
    <col min="2299" max="2299" width="11.85546875" style="1" customWidth="1"/>
    <col min="2300" max="2300" width="27.85546875" style="1" customWidth="1"/>
    <col min="2301" max="2301" width="35.28515625" style="1" customWidth="1"/>
    <col min="2302" max="2302" width="9.42578125" style="1" customWidth="1"/>
    <col min="2303" max="2303" width="10.42578125" style="1" customWidth="1"/>
    <col min="2304" max="2304" width="50.7109375" style="1" customWidth="1"/>
    <col min="2305" max="2305" width="20.140625" style="1" customWidth="1"/>
    <col min="2306" max="2306" width="18.5703125" style="1" customWidth="1"/>
    <col min="2307" max="2307" width="14" style="1" customWidth="1"/>
    <col min="2308" max="2308" width="9.5703125" style="1" customWidth="1"/>
    <col min="2309" max="2309" width="16.85546875" style="1" customWidth="1"/>
    <col min="2310" max="2310" width="13" style="1" customWidth="1"/>
    <col min="2311" max="2311" width="10" style="1" customWidth="1"/>
    <col min="2312" max="2312" width="17" style="1" customWidth="1"/>
    <col min="2313" max="2313" width="27.140625" style="1" customWidth="1"/>
    <col min="2314" max="2314" width="16" style="1" customWidth="1"/>
    <col min="2315" max="2315" width="16.42578125" style="1" customWidth="1"/>
    <col min="2316" max="2316" width="14.28515625" style="1" customWidth="1"/>
    <col min="2317" max="2317" width="26" style="1" customWidth="1"/>
    <col min="2318" max="2318" width="14.28515625" style="1" customWidth="1"/>
    <col min="2319" max="2319" width="9.85546875" style="1" customWidth="1"/>
    <col min="2320" max="2320" width="27.140625" style="1" customWidth="1"/>
    <col min="2321" max="2543" width="10.85546875" style="1"/>
    <col min="2544" max="2544" width="2.7109375" style="1" customWidth="1"/>
    <col min="2545" max="2545" width="11.42578125" style="1" customWidth="1"/>
    <col min="2546" max="2546" width="70.140625" style="1" customWidth="1"/>
    <col min="2547" max="2547" width="13.5703125" style="1" customWidth="1"/>
    <col min="2548" max="2548" width="13" style="1" customWidth="1"/>
    <col min="2549" max="2549" width="12.42578125" style="1" customWidth="1"/>
    <col min="2550" max="2550" width="16.42578125" style="1" customWidth="1"/>
    <col min="2551" max="2551" width="15.85546875" style="1" customWidth="1"/>
    <col min="2552" max="2552" width="17.140625" style="1" customWidth="1"/>
    <col min="2553" max="2553" width="16.42578125" style="1" customWidth="1"/>
    <col min="2554" max="2554" width="12.28515625" style="1" customWidth="1"/>
    <col min="2555" max="2555" width="11.85546875" style="1" customWidth="1"/>
    <col min="2556" max="2556" width="27.85546875" style="1" customWidth="1"/>
    <col min="2557" max="2557" width="35.28515625" style="1" customWidth="1"/>
    <col min="2558" max="2558" width="9.42578125" style="1" customWidth="1"/>
    <col min="2559" max="2559" width="10.42578125" style="1" customWidth="1"/>
    <col min="2560" max="2560" width="50.7109375" style="1" customWidth="1"/>
    <col min="2561" max="2561" width="20.140625" style="1" customWidth="1"/>
    <col min="2562" max="2562" width="18.5703125" style="1" customWidth="1"/>
    <col min="2563" max="2563" width="14" style="1" customWidth="1"/>
    <col min="2564" max="2564" width="9.5703125" style="1" customWidth="1"/>
    <col min="2565" max="2565" width="16.85546875" style="1" customWidth="1"/>
    <col min="2566" max="2566" width="13" style="1" customWidth="1"/>
    <col min="2567" max="2567" width="10" style="1" customWidth="1"/>
    <col min="2568" max="2568" width="17" style="1" customWidth="1"/>
    <col min="2569" max="2569" width="27.140625" style="1" customWidth="1"/>
    <col min="2570" max="2570" width="16" style="1" customWidth="1"/>
    <col min="2571" max="2571" width="16.42578125" style="1" customWidth="1"/>
    <col min="2572" max="2572" width="14.28515625" style="1" customWidth="1"/>
    <col min="2573" max="2573" width="26" style="1" customWidth="1"/>
    <col min="2574" max="2574" width="14.28515625" style="1" customWidth="1"/>
    <col min="2575" max="2575" width="9.85546875" style="1" customWidth="1"/>
    <col min="2576" max="2576" width="27.140625" style="1" customWidth="1"/>
    <col min="2577" max="2799" width="10.85546875" style="1"/>
    <col min="2800" max="2800" width="2.7109375" style="1" customWidth="1"/>
    <col min="2801" max="2801" width="11.42578125" style="1" customWidth="1"/>
    <col min="2802" max="2802" width="70.140625" style="1" customWidth="1"/>
    <col min="2803" max="2803" width="13.5703125" style="1" customWidth="1"/>
    <col min="2804" max="2804" width="13" style="1" customWidth="1"/>
    <col min="2805" max="2805" width="12.42578125" style="1" customWidth="1"/>
    <col min="2806" max="2806" width="16.42578125" style="1" customWidth="1"/>
    <col min="2807" max="2807" width="15.85546875" style="1" customWidth="1"/>
    <col min="2808" max="2808" width="17.140625" style="1" customWidth="1"/>
    <col min="2809" max="2809" width="16.42578125" style="1" customWidth="1"/>
    <col min="2810" max="2810" width="12.28515625" style="1" customWidth="1"/>
    <col min="2811" max="2811" width="11.85546875" style="1" customWidth="1"/>
    <col min="2812" max="2812" width="27.85546875" style="1" customWidth="1"/>
    <col min="2813" max="2813" width="35.28515625" style="1" customWidth="1"/>
    <col min="2814" max="2814" width="9.42578125" style="1" customWidth="1"/>
    <col min="2815" max="2815" width="10.42578125" style="1" customWidth="1"/>
    <col min="2816" max="2816" width="50.7109375" style="1" customWidth="1"/>
    <col min="2817" max="2817" width="20.140625" style="1" customWidth="1"/>
    <col min="2818" max="2818" width="18.5703125" style="1" customWidth="1"/>
    <col min="2819" max="2819" width="14" style="1" customWidth="1"/>
    <col min="2820" max="2820" width="9.5703125" style="1" customWidth="1"/>
    <col min="2821" max="2821" width="16.85546875" style="1" customWidth="1"/>
    <col min="2822" max="2822" width="13" style="1" customWidth="1"/>
    <col min="2823" max="2823" width="10" style="1" customWidth="1"/>
    <col min="2824" max="2824" width="17" style="1" customWidth="1"/>
    <col min="2825" max="2825" width="27.140625" style="1" customWidth="1"/>
    <col min="2826" max="2826" width="16" style="1" customWidth="1"/>
    <col min="2827" max="2827" width="16.42578125" style="1" customWidth="1"/>
    <col min="2828" max="2828" width="14.28515625" style="1" customWidth="1"/>
    <col min="2829" max="2829" width="26" style="1" customWidth="1"/>
    <col min="2830" max="2830" width="14.28515625" style="1" customWidth="1"/>
    <col min="2831" max="2831" width="9.85546875" style="1" customWidth="1"/>
    <col min="2832" max="2832" width="27.140625" style="1" customWidth="1"/>
    <col min="2833" max="3055" width="10.85546875" style="1"/>
    <col min="3056" max="3056" width="2.7109375" style="1" customWidth="1"/>
    <col min="3057" max="3057" width="11.42578125" style="1" customWidth="1"/>
    <col min="3058" max="3058" width="70.140625" style="1" customWidth="1"/>
    <col min="3059" max="3059" width="13.5703125" style="1" customWidth="1"/>
    <col min="3060" max="3060" width="13" style="1" customWidth="1"/>
    <col min="3061" max="3061" width="12.42578125" style="1" customWidth="1"/>
    <col min="3062" max="3062" width="16.42578125" style="1" customWidth="1"/>
    <col min="3063" max="3063" width="15.85546875" style="1" customWidth="1"/>
    <col min="3064" max="3064" width="17.140625" style="1" customWidth="1"/>
    <col min="3065" max="3065" width="16.42578125" style="1" customWidth="1"/>
    <col min="3066" max="3066" width="12.28515625" style="1" customWidth="1"/>
    <col min="3067" max="3067" width="11.85546875" style="1" customWidth="1"/>
    <col min="3068" max="3068" width="27.85546875" style="1" customWidth="1"/>
    <col min="3069" max="3069" width="35.28515625" style="1" customWidth="1"/>
    <col min="3070" max="3070" width="9.42578125" style="1" customWidth="1"/>
    <col min="3071" max="3071" width="10.42578125" style="1" customWidth="1"/>
    <col min="3072" max="3072" width="50.7109375" style="1" customWidth="1"/>
    <col min="3073" max="3073" width="20.140625" style="1" customWidth="1"/>
    <col min="3074" max="3074" width="18.5703125" style="1" customWidth="1"/>
    <col min="3075" max="3075" width="14" style="1" customWidth="1"/>
    <col min="3076" max="3076" width="9.5703125" style="1" customWidth="1"/>
    <col min="3077" max="3077" width="16.85546875" style="1" customWidth="1"/>
    <col min="3078" max="3078" width="13" style="1" customWidth="1"/>
    <col min="3079" max="3079" width="10" style="1" customWidth="1"/>
    <col min="3080" max="3080" width="17" style="1" customWidth="1"/>
    <col min="3081" max="3081" width="27.140625" style="1" customWidth="1"/>
    <col min="3082" max="3082" width="16" style="1" customWidth="1"/>
    <col min="3083" max="3083" width="16.42578125" style="1" customWidth="1"/>
    <col min="3084" max="3084" width="14.28515625" style="1" customWidth="1"/>
    <col min="3085" max="3085" width="26" style="1" customWidth="1"/>
    <col min="3086" max="3086" width="14.28515625" style="1" customWidth="1"/>
    <col min="3087" max="3087" width="9.85546875" style="1" customWidth="1"/>
    <col min="3088" max="3088" width="27.140625" style="1" customWidth="1"/>
    <col min="3089" max="3311" width="10.85546875" style="1"/>
    <col min="3312" max="3312" width="2.7109375" style="1" customWidth="1"/>
    <col min="3313" max="3313" width="11.42578125" style="1" customWidth="1"/>
    <col min="3314" max="3314" width="70.140625" style="1" customWidth="1"/>
    <col min="3315" max="3315" width="13.5703125" style="1" customWidth="1"/>
    <col min="3316" max="3316" width="13" style="1" customWidth="1"/>
    <col min="3317" max="3317" width="12.42578125" style="1" customWidth="1"/>
    <col min="3318" max="3318" width="16.42578125" style="1" customWidth="1"/>
    <col min="3319" max="3319" width="15.85546875" style="1" customWidth="1"/>
    <col min="3320" max="3320" width="17.140625" style="1" customWidth="1"/>
    <col min="3321" max="3321" width="16.42578125" style="1" customWidth="1"/>
    <col min="3322" max="3322" width="12.28515625" style="1" customWidth="1"/>
    <col min="3323" max="3323" width="11.85546875" style="1" customWidth="1"/>
    <col min="3324" max="3324" width="27.85546875" style="1" customWidth="1"/>
    <col min="3325" max="3325" width="35.28515625" style="1" customWidth="1"/>
    <col min="3326" max="3326" width="9.42578125" style="1" customWidth="1"/>
    <col min="3327" max="3327" width="10.42578125" style="1" customWidth="1"/>
    <col min="3328" max="3328" width="50.7109375" style="1" customWidth="1"/>
    <col min="3329" max="3329" width="20.140625" style="1" customWidth="1"/>
    <col min="3330" max="3330" width="18.5703125" style="1" customWidth="1"/>
    <col min="3331" max="3331" width="14" style="1" customWidth="1"/>
    <col min="3332" max="3332" width="9.5703125" style="1" customWidth="1"/>
    <col min="3333" max="3333" width="16.85546875" style="1" customWidth="1"/>
    <col min="3334" max="3334" width="13" style="1" customWidth="1"/>
    <col min="3335" max="3335" width="10" style="1" customWidth="1"/>
    <col min="3336" max="3336" width="17" style="1" customWidth="1"/>
    <col min="3337" max="3337" width="27.140625" style="1" customWidth="1"/>
    <col min="3338" max="3338" width="16" style="1" customWidth="1"/>
    <col min="3339" max="3339" width="16.42578125" style="1" customWidth="1"/>
    <col min="3340" max="3340" width="14.28515625" style="1" customWidth="1"/>
    <col min="3341" max="3341" width="26" style="1" customWidth="1"/>
    <col min="3342" max="3342" width="14.28515625" style="1" customWidth="1"/>
    <col min="3343" max="3343" width="9.85546875" style="1" customWidth="1"/>
    <col min="3344" max="3344" width="27.140625" style="1" customWidth="1"/>
    <col min="3345" max="3567" width="10.85546875" style="1"/>
    <col min="3568" max="3568" width="2.7109375" style="1" customWidth="1"/>
    <col min="3569" max="3569" width="11.42578125" style="1" customWidth="1"/>
    <col min="3570" max="3570" width="70.140625" style="1" customWidth="1"/>
    <col min="3571" max="3571" width="13.5703125" style="1" customWidth="1"/>
    <col min="3572" max="3572" width="13" style="1" customWidth="1"/>
    <col min="3573" max="3573" width="12.42578125" style="1" customWidth="1"/>
    <col min="3574" max="3574" width="16.42578125" style="1" customWidth="1"/>
    <col min="3575" max="3575" width="15.85546875" style="1" customWidth="1"/>
    <col min="3576" max="3576" width="17.140625" style="1" customWidth="1"/>
    <col min="3577" max="3577" width="16.42578125" style="1" customWidth="1"/>
    <col min="3578" max="3578" width="12.28515625" style="1" customWidth="1"/>
    <col min="3579" max="3579" width="11.85546875" style="1" customWidth="1"/>
    <col min="3580" max="3580" width="27.85546875" style="1" customWidth="1"/>
    <col min="3581" max="3581" width="35.28515625" style="1" customWidth="1"/>
    <col min="3582" max="3582" width="9.42578125" style="1" customWidth="1"/>
    <col min="3583" max="3583" width="10.42578125" style="1" customWidth="1"/>
    <col min="3584" max="3584" width="50.7109375" style="1" customWidth="1"/>
    <col min="3585" max="3585" width="20.140625" style="1" customWidth="1"/>
    <col min="3586" max="3586" width="18.5703125" style="1" customWidth="1"/>
    <col min="3587" max="3587" width="14" style="1" customWidth="1"/>
    <col min="3588" max="3588" width="9.5703125" style="1" customWidth="1"/>
    <col min="3589" max="3589" width="16.85546875" style="1" customWidth="1"/>
    <col min="3590" max="3590" width="13" style="1" customWidth="1"/>
    <col min="3591" max="3591" width="10" style="1" customWidth="1"/>
    <col min="3592" max="3592" width="17" style="1" customWidth="1"/>
    <col min="3593" max="3593" width="27.140625" style="1" customWidth="1"/>
    <col min="3594" max="3594" width="16" style="1" customWidth="1"/>
    <col min="3595" max="3595" width="16.42578125" style="1" customWidth="1"/>
    <col min="3596" max="3596" width="14.28515625" style="1" customWidth="1"/>
    <col min="3597" max="3597" width="26" style="1" customWidth="1"/>
    <col min="3598" max="3598" width="14.28515625" style="1" customWidth="1"/>
    <col min="3599" max="3599" width="9.85546875" style="1" customWidth="1"/>
    <col min="3600" max="3600" width="27.140625" style="1" customWidth="1"/>
    <col min="3601" max="3823" width="10.85546875" style="1"/>
    <col min="3824" max="3824" width="2.7109375" style="1" customWidth="1"/>
    <col min="3825" max="3825" width="11.42578125" style="1" customWidth="1"/>
    <col min="3826" max="3826" width="70.140625" style="1" customWidth="1"/>
    <col min="3827" max="3827" width="13.5703125" style="1" customWidth="1"/>
    <col min="3828" max="3828" width="13" style="1" customWidth="1"/>
    <col min="3829" max="3829" width="12.42578125" style="1" customWidth="1"/>
    <col min="3830" max="3830" width="16.42578125" style="1" customWidth="1"/>
    <col min="3831" max="3831" width="15.85546875" style="1" customWidth="1"/>
    <col min="3832" max="3832" width="17.140625" style="1" customWidth="1"/>
    <col min="3833" max="3833" width="16.42578125" style="1" customWidth="1"/>
    <col min="3834" max="3834" width="12.28515625" style="1" customWidth="1"/>
    <col min="3835" max="3835" width="11.85546875" style="1" customWidth="1"/>
    <col min="3836" max="3836" width="27.85546875" style="1" customWidth="1"/>
    <col min="3837" max="3837" width="35.28515625" style="1" customWidth="1"/>
    <col min="3838" max="3838" width="9.42578125" style="1" customWidth="1"/>
    <col min="3839" max="3839" width="10.42578125" style="1" customWidth="1"/>
    <col min="3840" max="3840" width="50.7109375" style="1" customWidth="1"/>
    <col min="3841" max="3841" width="20.140625" style="1" customWidth="1"/>
    <col min="3842" max="3842" width="18.5703125" style="1" customWidth="1"/>
    <col min="3843" max="3843" width="14" style="1" customWidth="1"/>
    <col min="3844" max="3844" width="9.5703125" style="1" customWidth="1"/>
    <col min="3845" max="3845" width="16.85546875" style="1" customWidth="1"/>
    <col min="3846" max="3846" width="13" style="1" customWidth="1"/>
    <col min="3847" max="3847" width="10" style="1" customWidth="1"/>
    <col min="3848" max="3848" width="17" style="1" customWidth="1"/>
    <col min="3849" max="3849" width="27.140625" style="1" customWidth="1"/>
    <col min="3850" max="3850" width="16" style="1" customWidth="1"/>
    <col min="3851" max="3851" width="16.42578125" style="1" customWidth="1"/>
    <col min="3852" max="3852" width="14.28515625" style="1" customWidth="1"/>
    <col min="3853" max="3853" width="26" style="1" customWidth="1"/>
    <col min="3854" max="3854" width="14.28515625" style="1" customWidth="1"/>
    <col min="3855" max="3855" width="9.85546875" style="1" customWidth="1"/>
    <col min="3856" max="3856" width="27.140625" style="1" customWidth="1"/>
    <col min="3857" max="4079" width="10.85546875" style="1"/>
    <col min="4080" max="4080" width="2.7109375" style="1" customWidth="1"/>
    <col min="4081" max="4081" width="11.42578125" style="1" customWidth="1"/>
    <col min="4082" max="4082" width="70.140625" style="1" customWidth="1"/>
    <col min="4083" max="4083" width="13.5703125" style="1" customWidth="1"/>
    <col min="4084" max="4084" width="13" style="1" customWidth="1"/>
    <col min="4085" max="4085" width="12.42578125" style="1" customWidth="1"/>
    <col min="4086" max="4086" width="16.42578125" style="1" customWidth="1"/>
    <col min="4087" max="4087" width="15.85546875" style="1" customWidth="1"/>
    <col min="4088" max="4088" width="17.140625" style="1" customWidth="1"/>
    <col min="4089" max="4089" width="16.42578125" style="1" customWidth="1"/>
    <col min="4090" max="4090" width="12.28515625" style="1" customWidth="1"/>
    <col min="4091" max="4091" width="11.85546875" style="1" customWidth="1"/>
    <col min="4092" max="4092" width="27.85546875" style="1" customWidth="1"/>
    <col min="4093" max="4093" width="35.28515625" style="1" customWidth="1"/>
    <col min="4094" max="4094" width="9.42578125" style="1" customWidth="1"/>
    <col min="4095" max="4095" width="10.42578125" style="1" customWidth="1"/>
    <col min="4096" max="4096" width="50.7109375" style="1" customWidth="1"/>
    <col min="4097" max="4097" width="20.140625" style="1" customWidth="1"/>
    <col min="4098" max="4098" width="18.5703125" style="1" customWidth="1"/>
    <col min="4099" max="4099" width="14" style="1" customWidth="1"/>
    <col min="4100" max="4100" width="9.5703125" style="1" customWidth="1"/>
    <col min="4101" max="4101" width="16.85546875" style="1" customWidth="1"/>
    <col min="4102" max="4102" width="13" style="1" customWidth="1"/>
    <col min="4103" max="4103" width="10" style="1" customWidth="1"/>
    <col min="4104" max="4104" width="17" style="1" customWidth="1"/>
    <col min="4105" max="4105" width="27.140625" style="1" customWidth="1"/>
    <col min="4106" max="4106" width="16" style="1" customWidth="1"/>
    <col min="4107" max="4107" width="16.42578125" style="1" customWidth="1"/>
    <col min="4108" max="4108" width="14.28515625" style="1" customWidth="1"/>
    <col min="4109" max="4109" width="26" style="1" customWidth="1"/>
    <col min="4110" max="4110" width="14.28515625" style="1" customWidth="1"/>
    <col min="4111" max="4111" width="9.85546875" style="1" customWidth="1"/>
    <col min="4112" max="4112" width="27.140625" style="1" customWidth="1"/>
    <col min="4113" max="4335" width="10.85546875" style="1"/>
    <col min="4336" max="4336" width="2.7109375" style="1" customWidth="1"/>
    <col min="4337" max="4337" width="11.42578125" style="1" customWidth="1"/>
    <col min="4338" max="4338" width="70.140625" style="1" customWidth="1"/>
    <col min="4339" max="4339" width="13.5703125" style="1" customWidth="1"/>
    <col min="4340" max="4340" width="13" style="1" customWidth="1"/>
    <col min="4341" max="4341" width="12.42578125" style="1" customWidth="1"/>
    <col min="4342" max="4342" width="16.42578125" style="1" customWidth="1"/>
    <col min="4343" max="4343" width="15.85546875" style="1" customWidth="1"/>
    <col min="4344" max="4344" width="17.140625" style="1" customWidth="1"/>
    <col min="4345" max="4345" width="16.42578125" style="1" customWidth="1"/>
    <col min="4346" max="4346" width="12.28515625" style="1" customWidth="1"/>
    <col min="4347" max="4347" width="11.85546875" style="1" customWidth="1"/>
    <col min="4348" max="4348" width="27.85546875" style="1" customWidth="1"/>
    <col min="4349" max="4349" width="35.28515625" style="1" customWidth="1"/>
    <col min="4350" max="4350" width="9.42578125" style="1" customWidth="1"/>
    <col min="4351" max="4351" width="10.42578125" style="1" customWidth="1"/>
    <col min="4352" max="4352" width="50.7109375" style="1" customWidth="1"/>
    <col min="4353" max="4353" width="20.140625" style="1" customWidth="1"/>
    <col min="4354" max="4354" width="18.5703125" style="1" customWidth="1"/>
    <col min="4355" max="4355" width="14" style="1" customWidth="1"/>
    <col min="4356" max="4356" width="9.5703125" style="1" customWidth="1"/>
    <col min="4357" max="4357" width="16.85546875" style="1" customWidth="1"/>
    <col min="4358" max="4358" width="13" style="1" customWidth="1"/>
    <col min="4359" max="4359" width="10" style="1" customWidth="1"/>
    <col min="4360" max="4360" width="17" style="1" customWidth="1"/>
    <col min="4361" max="4361" width="27.140625" style="1" customWidth="1"/>
    <col min="4362" max="4362" width="16" style="1" customWidth="1"/>
    <col min="4363" max="4363" width="16.42578125" style="1" customWidth="1"/>
    <col min="4364" max="4364" width="14.28515625" style="1" customWidth="1"/>
    <col min="4365" max="4365" width="26" style="1" customWidth="1"/>
    <col min="4366" max="4366" width="14.28515625" style="1" customWidth="1"/>
    <col min="4367" max="4367" width="9.85546875" style="1" customWidth="1"/>
    <col min="4368" max="4368" width="27.140625" style="1" customWidth="1"/>
    <col min="4369" max="4591" width="10.85546875" style="1"/>
    <col min="4592" max="4592" width="2.7109375" style="1" customWidth="1"/>
    <col min="4593" max="4593" width="11.42578125" style="1" customWidth="1"/>
    <col min="4594" max="4594" width="70.140625" style="1" customWidth="1"/>
    <col min="4595" max="4595" width="13.5703125" style="1" customWidth="1"/>
    <col min="4596" max="4596" width="13" style="1" customWidth="1"/>
    <col min="4597" max="4597" width="12.42578125" style="1" customWidth="1"/>
    <col min="4598" max="4598" width="16.42578125" style="1" customWidth="1"/>
    <col min="4599" max="4599" width="15.85546875" style="1" customWidth="1"/>
    <col min="4600" max="4600" width="17.140625" style="1" customWidth="1"/>
    <col min="4601" max="4601" width="16.42578125" style="1" customWidth="1"/>
    <col min="4602" max="4602" width="12.28515625" style="1" customWidth="1"/>
    <col min="4603" max="4603" width="11.85546875" style="1" customWidth="1"/>
    <col min="4604" max="4604" width="27.85546875" style="1" customWidth="1"/>
    <col min="4605" max="4605" width="35.28515625" style="1" customWidth="1"/>
    <col min="4606" max="4606" width="9.42578125" style="1" customWidth="1"/>
    <col min="4607" max="4607" width="10.42578125" style="1" customWidth="1"/>
    <col min="4608" max="4608" width="50.7109375" style="1" customWidth="1"/>
    <col min="4609" max="4609" width="20.140625" style="1" customWidth="1"/>
    <col min="4610" max="4610" width="18.5703125" style="1" customWidth="1"/>
    <col min="4611" max="4611" width="14" style="1" customWidth="1"/>
    <col min="4612" max="4612" width="9.5703125" style="1" customWidth="1"/>
    <col min="4613" max="4613" width="16.85546875" style="1" customWidth="1"/>
    <col min="4614" max="4614" width="13" style="1" customWidth="1"/>
    <col min="4615" max="4615" width="10" style="1" customWidth="1"/>
    <col min="4616" max="4616" width="17" style="1" customWidth="1"/>
    <col min="4617" max="4617" width="27.140625" style="1" customWidth="1"/>
    <col min="4618" max="4618" width="16" style="1" customWidth="1"/>
    <col min="4619" max="4619" width="16.42578125" style="1" customWidth="1"/>
    <col min="4620" max="4620" width="14.28515625" style="1" customWidth="1"/>
    <col min="4621" max="4621" width="26" style="1" customWidth="1"/>
    <col min="4622" max="4622" width="14.28515625" style="1" customWidth="1"/>
    <col min="4623" max="4623" width="9.85546875" style="1" customWidth="1"/>
    <col min="4624" max="4624" width="27.140625" style="1" customWidth="1"/>
    <col min="4625" max="4847" width="10.85546875" style="1"/>
    <col min="4848" max="4848" width="2.7109375" style="1" customWidth="1"/>
    <col min="4849" max="4849" width="11.42578125" style="1" customWidth="1"/>
    <col min="4850" max="4850" width="70.140625" style="1" customWidth="1"/>
    <col min="4851" max="4851" width="13.5703125" style="1" customWidth="1"/>
    <col min="4852" max="4852" width="13" style="1" customWidth="1"/>
    <col min="4853" max="4853" width="12.42578125" style="1" customWidth="1"/>
    <col min="4854" max="4854" width="16.42578125" style="1" customWidth="1"/>
    <col min="4855" max="4855" width="15.85546875" style="1" customWidth="1"/>
    <col min="4856" max="4856" width="17.140625" style="1" customWidth="1"/>
    <col min="4857" max="4857" width="16.42578125" style="1" customWidth="1"/>
    <col min="4858" max="4858" width="12.28515625" style="1" customWidth="1"/>
    <col min="4859" max="4859" width="11.85546875" style="1" customWidth="1"/>
    <col min="4860" max="4860" width="27.85546875" style="1" customWidth="1"/>
    <col min="4861" max="4861" width="35.28515625" style="1" customWidth="1"/>
    <col min="4862" max="4862" width="9.42578125" style="1" customWidth="1"/>
    <col min="4863" max="4863" width="10.42578125" style="1" customWidth="1"/>
    <col min="4864" max="4864" width="50.7109375" style="1" customWidth="1"/>
    <col min="4865" max="4865" width="20.140625" style="1" customWidth="1"/>
    <col min="4866" max="4866" width="18.5703125" style="1" customWidth="1"/>
    <col min="4867" max="4867" width="14" style="1" customWidth="1"/>
    <col min="4868" max="4868" width="9.5703125" style="1" customWidth="1"/>
    <col min="4869" max="4869" width="16.85546875" style="1" customWidth="1"/>
    <col min="4870" max="4870" width="13" style="1" customWidth="1"/>
    <col min="4871" max="4871" width="10" style="1" customWidth="1"/>
    <col min="4872" max="4872" width="17" style="1" customWidth="1"/>
    <col min="4873" max="4873" width="27.140625" style="1" customWidth="1"/>
    <col min="4874" max="4874" width="16" style="1" customWidth="1"/>
    <col min="4875" max="4875" width="16.42578125" style="1" customWidth="1"/>
    <col min="4876" max="4876" width="14.28515625" style="1" customWidth="1"/>
    <col min="4877" max="4877" width="26" style="1" customWidth="1"/>
    <col min="4878" max="4878" width="14.28515625" style="1" customWidth="1"/>
    <col min="4879" max="4879" width="9.85546875" style="1" customWidth="1"/>
    <col min="4880" max="4880" width="27.140625" style="1" customWidth="1"/>
    <col min="4881" max="5103" width="10.85546875" style="1"/>
    <col min="5104" max="5104" width="2.7109375" style="1" customWidth="1"/>
    <col min="5105" max="5105" width="11.42578125" style="1" customWidth="1"/>
    <col min="5106" max="5106" width="70.140625" style="1" customWidth="1"/>
    <col min="5107" max="5107" width="13.5703125" style="1" customWidth="1"/>
    <col min="5108" max="5108" width="13" style="1" customWidth="1"/>
    <col min="5109" max="5109" width="12.42578125" style="1" customWidth="1"/>
    <col min="5110" max="5110" width="16.42578125" style="1" customWidth="1"/>
    <col min="5111" max="5111" width="15.85546875" style="1" customWidth="1"/>
    <col min="5112" max="5112" width="17.140625" style="1" customWidth="1"/>
    <col min="5113" max="5113" width="16.42578125" style="1" customWidth="1"/>
    <col min="5114" max="5114" width="12.28515625" style="1" customWidth="1"/>
    <col min="5115" max="5115" width="11.85546875" style="1" customWidth="1"/>
    <col min="5116" max="5116" width="27.85546875" style="1" customWidth="1"/>
    <col min="5117" max="5117" width="35.28515625" style="1" customWidth="1"/>
    <col min="5118" max="5118" width="9.42578125" style="1" customWidth="1"/>
    <col min="5119" max="5119" width="10.42578125" style="1" customWidth="1"/>
    <col min="5120" max="5120" width="50.7109375" style="1" customWidth="1"/>
    <col min="5121" max="5121" width="20.140625" style="1" customWidth="1"/>
    <col min="5122" max="5122" width="18.5703125" style="1" customWidth="1"/>
    <col min="5123" max="5123" width="14" style="1" customWidth="1"/>
    <col min="5124" max="5124" width="9.5703125" style="1" customWidth="1"/>
    <col min="5125" max="5125" width="16.85546875" style="1" customWidth="1"/>
    <col min="5126" max="5126" width="13" style="1" customWidth="1"/>
    <col min="5127" max="5127" width="10" style="1" customWidth="1"/>
    <col min="5128" max="5128" width="17" style="1" customWidth="1"/>
    <col min="5129" max="5129" width="27.140625" style="1" customWidth="1"/>
    <col min="5130" max="5130" width="16" style="1" customWidth="1"/>
    <col min="5131" max="5131" width="16.42578125" style="1" customWidth="1"/>
    <col min="5132" max="5132" width="14.28515625" style="1" customWidth="1"/>
    <col min="5133" max="5133" width="26" style="1" customWidth="1"/>
    <col min="5134" max="5134" width="14.28515625" style="1" customWidth="1"/>
    <col min="5135" max="5135" width="9.85546875" style="1" customWidth="1"/>
    <col min="5136" max="5136" width="27.140625" style="1" customWidth="1"/>
    <col min="5137" max="5359" width="10.85546875" style="1"/>
    <col min="5360" max="5360" width="2.7109375" style="1" customWidth="1"/>
    <col min="5361" max="5361" width="11.42578125" style="1" customWidth="1"/>
    <col min="5362" max="5362" width="70.140625" style="1" customWidth="1"/>
    <col min="5363" max="5363" width="13.5703125" style="1" customWidth="1"/>
    <col min="5364" max="5364" width="13" style="1" customWidth="1"/>
    <col min="5365" max="5365" width="12.42578125" style="1" customWidth="1"/>
    <col min="5366" max="5366" width="16.42578125" style="1" customWidth="1"/>
    <col min="5367" max="5367" width="15.85546875" style="1" customWidth="1"/>
    <col min="5368" max="5368" width="17.140625" style="1" customWidth="1"/>
    <col min="5369" max="5369" width="16.42578125" style="1" customWidth="1"/>
    <col min="5370" max="5370" width="12.28515625" style="1" customWidth="1"/>
    <col min="5371" max="5371" width="11.85546875" style="1" customWidth="1"/>
    <col min="5372" max="5372" width="27.85546875" style="1" customWidth="1"/>
    <col min="5373" max="5373" width="35.28515625" style="1" customWidth="1"/>
    <col min="5374" max="5374" width="9.42578125" style="1" customWidth="1"/>
    <col min="5375" max="5375" width="10.42578125" style="1" customWidth="1"/>
    <col min="5376" max="5376" width="50.7109375" style="1" customWidth="1"/>
    <col min="5377" max="5377" width="20.140625" style="1" customWidth="1"/>
    <col min="5378" max="5378" width="18.5703125" style="1" customWidth="1"/>
    <col min="5379" max="5379" width="14" style="1" customWidth="1"/>
    <col min="5380" max="5380" width="9.5703125" style="1" customWidth="1"/>
    <col min="5381" max="5381" width="16.85546875" style="1" customWidth="1"/>
    <col min="5382" max="5382" width="13" style="1" customWidth="1"/>
    <col min="5383" max="5383" width="10" style="1" customWidth="1"/>
    <col min="5384" max="5384" width="17" style="1" customWidth="1"/>
    <col min="5385" max="5385" width="27.140625" style="1" customWidth="1"/>
    <col min="5386" max="5386" width="16" style="1" customWidth="1"/>
    <col min="5387" max="5387" width="16.42578125" style="1" customWidth="1"/>
    <col min="5388" max="5388" width="14.28515625" style="1" customWidth="1"/>
    <col min="5389" max="5389" width="26" style="1" customWidth="1"/>
    <col min="5390" max="5390" width="14.28515625" style="1" customWidth="1"/>
    <col min="5391" max="5391" width="9.85546875" style="1" customWidth="1"/>
    <col min="5392" max="5392" width="27.140625" style="1" customWidth="1"/>
    <col min="5393" max="5615" width="10.85546875" style="1"/>
    <col min="5616" max="5616" width="2.7109375" style="1" customWidth="1"/>
    <col min="5617" max="5617" width="11.42578125" style="1" customWidth="1"/>
    <col min="5618" max="5618" width="70.140625" style="1" customWidth="1"/>
    <col min="5619" max="5619" width="13.5703125" style="1" customWidth="1"/>
    <col min="5620" max="5620" width="13" style="1" customWidth="1"/>
    <col min="5621" max="5621" width="12.42578125" style="1" customWidth="1"/>
    <col min="5622" max="5622" width="16.42578125" style="1" customWidth="1"/>
    <col min="5623" max="5623" width="15.85546875" style="1" customWidth="1"/>
    <col min="5624" max="5624" width="17.140625" style="1" customWidth="1"/>
    <col min="5625" max="5625" width="16.42578125" style="1" customWidth="1"/>
    <col min="5626" max="5626" width="12.28515625" style="1" customWidth="1"/>
    <col min="5627" max="5627" width="11.85546875" style="1" customWidth="1"/>
    <col min="5628" max="5628" width="27.85546875" style="1" customWidth="1"/>
    <col min="5629" max="5629" width="35.28515625" style="1" customWidth="1"/>
    <col min="5630" max="5630" width="9.42578125" style="1" customWidth="1"/>
    <col min="5631" max="5631" width="10.42578125" style="1" customWidth="1"/>
    <col min="5632" max="5632" width="50.7109375" style="1" customWidth="1"/>
    <col min="5633" max="5633" width="20.140625" style="1" customWidth="1"/>
    <col min="5634" max="5634" width="18.5703125" style="1" customWidth="1"/>
    <col min="5635" max="5635" width="14" style="1" customWidth="1"/>
    <col min="5636" max="5636" width="9.5703125" style="1" customWidth="1"/>
    <col min="5637" max="5637" width="16.85546875" style="1" customWidth="1"/>
    <col min="5638" max="5638" width="13" style="1" customWidth="1"/>
    <col min="5639" max="5639" width="10" style="1" customWidth="1"/>
    <col min="5640" max="5640" width="17" style="1" customWidth="1"/>
    <col min="5641" max="5641" width="27.140625" style="1" customWidth="1"/>
    <col min="5642" max="5642" width="16" style="1" customWidth="1"/>
    <col min="5643" max="5643" width="16.42578125" style="1" customWidth="1"/>
    <col min="5644" max="5644" width="14.28515625" style="1" customWidth="1"/>
    <col min="5645" max="5645" width="26" style="1" customWidth="1"/>
    <col min="5646" max="5646" width="14.28515625" style="1" customWidth="1"/>
    <col min="5647" max="5647" width="9.85546875" style="1" customWidth="1"/>
    <col min="5648" max="5648" width="27.140625" style="1" customWidth="1"/>
    <col min="5649" max="5871" width="10.85546875" style="1"/>
    <col min="5872" max="5872" width="2.7109375" style="1" customWidth="1"/>
    <col min="5873" max="5873" width="11.42578125" style="1" customWidth="1"/>
    <col min="5874" max="5874" width="70.140625" style="1" customWidth="1"/>
    <col min="5875" max="5875" width="13.5703125" style="1" customWidth="1"/>
    <col min="5876" max="5876" width="13" style="1" customWidth="1"/>
    <col min="5877" max="5877" width="12.42578125" style="1" customWidth="1"/>
    <col min="5878" max="5878" width="16.42578125" style="1" customWidth="1"/>
    <col min="5879" max="5879" width="15.85546875" style="1" customWidth="1"/>
    <col min="5880" max="5880" width="17.140625" style="1" customWidth="1"/>
    <col min="5881" max="5881" width="16.42578125" style="1" customWidth="1"/>
    <col min="5882" max="5882" width="12.28515625" style="1" customWidth="1"/>
    <col min="5883" max="5883" width="11.85546875" style="1" customWidth="1"/>
    <col min="5884" max="5884" width="27.85546875" style="1" customWidth="1"/>
    <col min="5885" max="5885" width="35.28515625" style="1" customWidth="1"/>
    <col min="5886" max="5886" width="9.42578125" style="1" customWidth="1"/>
    <col min="5887" max="5887" width="10.42578125" style="1" customWidth="1"/>
    <col min="5888" max="5888" width="50.7109375" style="1" customWidth="1"/>
    <col min="5889" max="5889" width="20.140625" style="1" customWidth="1"/>
    <col min="5890" max="5890" width="18.5703125" style="1" customWidth="1"/>
    <col min="5891" max="5891" width="14" style="1" customWidth="1"/>
    <col min="5892" max="5892" width="9.5703125" style="1" customWidth="1"/>
    <col min="5893" max="5893" width="16.85546875" style="1" customWidth="1"/>
    <col min="5894" max="5894" width="13" style="1" customWidth="1"/>
    <col min="5895" max="5895" width="10" style="1" customWidth="1"/>
    <col min="5896" max="5896" width="17" style="1" customWidth="1"/>
    <col min="5897" max="5897" width="27.140625" style="1" customWidth="1"/>
    <col min="5898" max="5898" width="16" style="1" customWidth="1"/>
    <col min="5899" max="5899" width="16.42578125" style="1" customWidth="1"/>
    <col min="5900" max="5900" width="14.28515625" style="1" customWidth="1"/>
    <col min="5901" max="5901" width="26" style="1" customWidth="1"/>
    <col min="5902" max="5902" width="14.28515625" style="1" customWidth="1"/>
    <col min="5903" max="5903" width="9.85546875" style="1" customWidth="1"/>
    <col min="5904" max="5904" width="27.140625" style="1" customWidth="1"/>
    <col min="5905" max="6127" width="10.85546875" style="1"/>
    <col min="6128" max="6128" width="2.7109375" style="1" customWidth="1"/>
    <col min="6129" max="6129" width="11.42578125" style="1" customWidth="1"/>
    <col min="6130" max="6130" width="70.140625" style="1" customWidth="1"/>
    <col min="6131" max="6131" width="13.5703125" style="1" customWidth="1"/>
    <col min="6132" max="6132" width="13" style="1" customWidth="1"/>
    <col min="6133" max="6133" width="12.42578125" style="1" customWidth="1"/>
    <col min="6134" max="6134" width="16.42578125" style="1" customWidth="1"/>
    <col min="6135" max="6135" width="15.85546875" style="1" customWidth="1"/>
    <col min="6136" max="6136" width="17.140625" style="1" customWidth="1"/>
    <col min="6137" max="6137" width="16.42578125" style="1" customWidth="1"/>
    <col min="6138" max="6138" width="12.28515625" style="1" customWidth="1"/>
    <col min="6139" max="6139" width="11.85546875" style="1" customWidth="1"/>
    <col min="6140" max="6140" width="27.85546875" style="1" customWidth="1"/>
    <col min="6141" max="6141" width="35.28515625" style="1" customWidth="1"/>
    <col min="6142" max="6142" width="9.42578125" style="1" customWidth="1"/>
    <col min="6143" max="6143" width="10.42578125" style="1" customWidth="1"/>
    <col min="6144" max="6144" width="50.7109375" style="1" customWidth="1"/>
    <col min="6145" max="6145" width="20.140625" style="1" customWidth="1"/>
    <col min="6146" max="6146" width="18.5703125" style="1" customWidth="1"/>
    <col min="6147" max="6147" width="14" style="1" customWidth="1"/>
    <col min="6148" max="6148" width="9.5703125" style="1" customWidth="1"/>
    <col min="6149" max="6149" width="16.85546875" style="1" customWidth="1"/>
    <col min="6150" max="6150" width="13" style="1" customWidth="1"/>
    <col min="6151" max="6151" width="10" style="1" customWidth="1"/>
    <col min="6152" max="6152" width="17" style="1" customWidth="1"/>
    <col min="6153" max="6153" width="27.140625" style="1" customWidth="1"/>
    <col min="6154" max="6154" width="16" style="1" customWidth="1"/>
    <col min="6155" max="6155" width="16.42578125" style="1" customWidth="1"/>
    <col min="6156" max="6156" width="14.28515625" style="1" customWidth="1"/>
    <col min="6157" max="6157" width="26" style="1" customWidth="1"/>
    <col min="6158" max="6158" width="14.28515625" style="1" customWidth="1"/>
    <col min="6159" max="6159" width="9.85546875" style="1" customWidth="1"/>
    <col min="6160" max="6160" width="27.140625" style="1" customWidth="1"/>
    <col min="6161" max="6383" width="10.85546875" style="1"/>
    <col min="6384" max="6384" width="2.7109375" style="1" customWidth="1"/>
    <col min="6385" max="6385" width="11.42578125" style="1" customWidth="1"/>
    <col min="6386" max="6386" width="70.140625" style="1" customWidth="1"/>
    <col min="6387" max="6387" width="13.5703125" style="1" customWidth="1"/>
    <col min="6388" max="6388" width="13" style="1" customWidth="1"/>
    <col min="6389" max="6389" width="12.42578125" style="1" customWidth="1"/>
    <col min="6390" max="6390" width="16.42578125" style="1" customWidth="1"/>
    <col min="6391" max="6391" width="15.85546875" style="1" customWidth="1"/>
    <col min="6392" max="6392" width="17.140625" style="1" customWidth="1"/>
    <col min="6393" max="6393" width="16.42578125" style="1" customWidth="1"/>
    <col min="6394" max="6394" width="12.28515625" style="1" customWidth="1"/>
    <col min="6395" max="6395" width="11.85546875" style="1" customWidth="1"/>
    <col min="6396" max="6396" width="27.85546875" style="1" customWidth="1"/>
    <col min="6397" max="6397" width="35.28515625" style="1" customWidth="1"/>
    <col min="6398" max="6398" width="9.42578125" style="1" customWidth="1"/>
    <col min="6399" max="6399" width="10.42578125" style="1" customWidth="1"/>
    <col min="6400" max="6400" width="50.7109375" style="1" customWidth="1"/>
    <col min="6401" max="6401" width="20.140625" style="1" customWidth="1"/>
    <col min="6402" max="6402" width="18.5703125" style="1" customWidth="1"/>
    <col min="6403" max="6403" width="14" style="1" customWidth="1"/>
    <col min="6404" max="6404" width="9.5703125" style="1" customWidth="1"/>
    <col min="6405" max="6405" width="16.85546875" style="1" customWidth="1"/>
    <col min="6406" max="6406" width="13" style="1" customWidth="1"/>
    <col min="6407" max="6407" width="10" style="1" customWidth="1"/>
    <col min="6408" max="6408" width="17" style="1" customWidth="1"/>
    <col min="6409" max="6409" width="27.140625" style="1" customWidth="1"/>
    <col min="6410" max="6410" width="16" style="1" customWidth="1"/>
    <col min="6411" max="6411" width="16.42578125" style="1" customWidth="1"/>
    <col min="6412" max="6412" width="14.28515625" style="1" customWidth="1"/>
    <col min="6413" max="6413" width="26" style="1" customWidth="1"/>
    <col min="6414" max="6414" width="14.28515625" style="1" customWidth="1"/>
    <col min="6415" max="6415" width="9.85546875" style="1" customWidth="1"/>
    <col min="6416" max="6416" width="27.140625" style="1" customWidth="1"/>
    <col min="6417" max="6639" width="10.85546875" style="1"/>
    <col min="6640" max="6640" width="2.7109375" style="1" customWidth="1"/>
    <col min="6641" max="6641" width="11.42578125" style="1" customWidth="1"/>
    <col min="6642" max="6642" width="70.140625" style="1" customWidth="1"/>
    <col min="6643" max="6643" width="13.5703125" style="1" customWidth="1"/>
    <col min="6644" max="6644" width="13" style="1" customWidth="1"/>
    <col min="6645" max="6645" width="12.42578125" style="1" customWidth="1"/>
    <col min="6646" max="6646" width="16.42578125" style="1" customWidth="1"/>
    <col min="6647" max="6647" width="15.85546875" style="1" customWidth="1"/>
    <col min="6648" max="6648" width="17.140625" style="1" customWidth="1"/>
    <col min="6649" max="6649" width="16.42578125" style="1" customWidth="1"/>
    <col min="6650" max="6650" width="12.28515625" style="1" customWidth="1"/>
    <col min="6651" max="6651" width="11.85546875" style="1" customWidth="1"/>
    <col min="6652" max="6652" width="27.85546875" style="1" customWidth="1"/>
    <col min="6653" max="6653" width="35.28515625" style="1" customWidth="1"/>
    <col min="6654" max="6654" width="9.42578125" style="1" customWidth="1"/>
    <col min="6655" max="6655" width="10.42578125" style="1" customWidth="1"/>
    <col min="6656" max="6656" width="50.7109375" style="1" customWidth="1"/>
    <col min="6657" max="6657" width="20.140625" style="1" customWidth="1"/>
    <col min="6658" max="6658" width="18.5703125" style="1" customWidth="1"/>
    <col min="6659" max="6659" width="14" style="1" customWidth="1"/>
    <col min="6660" max="6660" width="9.5703125" style="1" customWidth="1"/>
    <col min="6661" max="6661" width="16.85546875" style="1" customWidth="1"/>
    <col min="6662" max="6662" width="13" style="1" customWidth="1"/>
    <col min="6663" max="6663" width="10" style="1" customWidth="1"/>
    <col min="6664" max="6664" width="17" style="1" customWidth="1"/>
    <col min="6665" max="6665" width="27.140625" style="1" customWidth="1"/>
    <col min="6666" max="6666" width="16" style="1" customWidth="1"/>
    <col min="6667" max="6667" width="16.42578125" style="1" customWidth="1"/>
    <col min="6668" max="6668" width="14.28515625" style="1" customWidth="1"/>
    <col min="6669" max="6669" width="26" style="1" customWidth="1"/>
    <col min="6670" max="6670" width="14.28515625" style="1" customWidth="1"/>
    <col min="6671" max="6671" width="9.85546875" style="1" customWidth="1"/>
    <col min="6672" max="6672" width="27.140625" style="1" customWidth="1"/>
    <col min="6673" max="6895" width="10.85546875" style="1"/>
    <col min="6896" max="6896" width="2.7109375" style="1" customWidth="1"/>
    <col min="6897" max="6897" width="11.42578125" style="1" customWidth="1"/>
    <col min="6898" max="6898" width="70.140625" style="1" customWidth="1"/>
    <col min="6899" max="6899" width="13.5703125" style="1" customWidth="1"/>
    <col min="6900" max="6900" width="13" style="1" customWidth="1"/>
    <col min="6901" max="6901" width="12.42578125" style="1" customWidth="1"/>
    <col min="6902" max="6902" width="16.42578125" style="1" customWidth="1"/>
    <col min="6903" max="6903" width="15.85546875" style="1" customWidth="1"/>
    <col min="6904" max="6904" width="17.140625" style="1" customWidth="1"/>
    <col min="6905" max="6905" width="16.42578125" style="1" customWidth="1"/>
    <col min="6906" max="6906" width="12.28515625" style="1" customWidth="1"/>
    <col min="6907" max="6907" width="11.85546875" style="1" customWidth="1"/>
    <col min="6908" max="6908" width="27.85546875" style="1" customWidth="1"/>
    <col min="6909" max="6909" width="35.28515625" style="1" customWidth="1"/>
    <col min="6910" max="6910" width="9.42578125" style="1" customWidth="1"/>
    <col min="6911" max="6911" width="10.42578125" style="1" customWidth="1"/>
    <col min="6912" max="6912" width="50.7109375" style="1" customWidth="1"/>
    <col min="6913" max="6913" width="20.140625" style="1" customWidth="1"/>
    <col min="6914" max="6914" width="18.5703125" style="1" customWidth="1"/>
    <col min="6915" max="6915" width="14" style="1" customWidth="1"/>
    <col min="6916" max="6916" width="9.5703125" style="1" customWidth="1"/>
    <col min="6917" max="6917" width="16.85546875" style="1" customWidth="1"/>
    <col min="6918" max="6918" width="13" style="1" customWidth="1"/>
    <col min="6919" max="6919" width="10" style="1" customWidth="1"/>
    <col min="6920" max="6920" width="17" style="1" customWidth="1"/>
    <col min="6921" max="6921" width="27.140625" style="1" customWidth="1"/>
    <col min="6922" max="6922" width="16" style="1" customWidth="1"/>
    <col min="6923" max="6923" width="16.42578125" style="1" customWidth="1"/>
    <col min="6924" max="6924" width="14.28515625" style="1" customWidth="1"/>
    <col min="6925" max="6925" width="26" style="1" customWidth="1"/>
    <col min="6926" max="6926" width="14.28515625" style="1" customWidth="1"/>
    <col min="6927" max="6927" width="9.85546875" style="1" customWidth="1"/>
    <col min="6928" max="6928" width="27.140625" style="1" customWidth="1"/>
    <col min="6929" max="7151" width="10.85546875" style="1"/>
    <col min="7152" max="7152" width="2.7109375" style="1" customWidth="1"/>
    <col min="7153" max="7153" width="11.42578125" style="1" customWidth="1"/>
    <col min="7154" max="7154" width="70.140625" style="1" customWidth="1"/>
    <col min="7155" max="7155" width="13.5703125" style="1" customWidth="1"/>
    <col min="7156" max="7156" width="13" style="1" customWidth="1"/>
    <col min="7157" max="7157" width="12.42578125" style="1" customWidth="1"/>
    <col min="7158" max="7158" width="16.42578125" style="1" customWidth="1"/>
    <col min="7159" max="7159" width="15.85546875" style="1" customWidth="1"/>
    <col min="7160" max="7160" width="17.140625" style="1" customWidth="1"/>
    <col min="7161" max="7161" width="16.42578125" style="1" customWidth="1"/>
    <col min="7162" max="7162" width="12.28515625" style="1" customWidth="1"/>
    <col min="7163" max="7163" width="11.85546875" style="1" customWidth="1"/>
    <col min="7164" max="7164" width="27.85546875" style="1" customWidth="1"/>
    <col min="7165" max="7165" width="35.28515625" style="1" customWidth="1"/>
    <col min="7166" max="7166" width="9.42578125" style="1" customWidth="1"/>
    <col min="7167" max="7167" width="10.42578125" style="1" customWidth="1"/>
    <col min="7168" max="7168" width="50.7109375" style="1" customWidth="1"/>
    <col min="7169" max="7169" width="20.140625" style="1" customWidth="1"/>
    <col min="7170" max="7170" width="18.5703125" style="1" customWidth="1"/>
    <col min="7171" max="7171" width="14" style="1" customWidth="1"/>
    <col min="7172" max="7172" width="9.5703125" style="1" customWidth="1"/>
    <col min="7173" max="7173" width="16.85546875" style="1" customWidth="1"/>
    <col min="7174" max="7174" width="13" style="1" customWidth="1"/>
    <col min="7175" max="7175" width="10" style="1" customWidth="1"/>
    <col min="7176" max="7176" width="17" style="1" customWidth="1"/>
    <col min="7177" max="7177" width="27.140625" style="1" customWidth="1"/>
    <col min="7178" max="7178" width="16" style="1" customWidth="1"/>
    <col min="7179" max="7179" width="16.42578125" style="1" customWidth="1"/>
    <col min="7180" max="7180" width="14.28515625" style="1" customWidth="1"/>
    <col min="7181" max="7181" width="26" style="1" customWidth="1"/>
    <col min="7182" max="7182" width="14.28515625" style="1" customWidth="1"/>
    <col min="7183" max="7183" width="9.85546875" style="1" customWidth="1"/>
    <col min="7184" max="7184" width="27.140625" style="1" customWidth="1"/>
    <col min="7185" max="7407" width="10.85546875" style="1"/>
    <col min="7408" max="7408" width="2.7109375" style="1" customWidth="1"/>
    <col min="7409" max="7409" width="11.42578125" style="1" customWidth="1"/>
    <col min="7410" max="7410" width="70.140625" style="1" customWidth="1"/>
    <col min="7411" max="7411" width="13.5703125" style="1" customWidth="1"/>
    <col min="7412" max="7412" width="13" style="1" customWidth="1"/>
    <col min="7413" max="7413" width="12.42578125" style="1" customWidth="1"/>
    <col min="7414" max="7414" width="16.42578125" style="1" customWidth="1"/>
    <col min="7415" max="7415" width="15.85546875" style="1" customWidth="1"/>
    <col min="7416" max="7416" width="17.140625" style="1" customWidth="1"/>
    <col min="7417" max="7417" width="16.42578125" style="1" customWidth="1"/>
    <col min="7418" max="7418" width="12.28515625" style="1" customWidth="1"/>
    <col min="7419" max="7419" width="11.85546875" style="1" customWidth="1"/>
    <col min="7420" max="7420" width="27.85546875" style="1" customWidth="1"/>
    <col min="7421" max="7421" width="35.28515625" style="1" customWidth="1"/>
    <col min="7422" max="7422" width="9.42578125" style="1" customWidth="1"/>
    <col min="7423" max="7423" width="10.42578125" style="1" customWidth="1"/>
    <col min="7424" max="7424" width="50.7109375" style="1" customWidth="1"/>
    <col min="7425" max="7425" width="20.140625" style="1" customWidth="1"/>
    <col min="7426" max="7426" width="18.5703125" style="1" customWidth="1"/>
    <col min="7427" max="7427" width="14" style="1" customWidth="1"/>
    <col min="7428" max="7428" width="9.5703125" style="1" customWidth="1"/>
    <col min="7429" max="7429" width="16.85546875" style="1" customWidth="1"/>
    <col min="7430" max="7430" width="13" style="1" customWidth="1"/>
    <col min="7431" max="7431" width="10" style="1" customWidth="1"/>
    <col min="7432" max="7432" width="17" style="1" customWidth="1"/>
    <col min="7433" max="7433" width="27.140625" style="1" customWidth="1"/>
    <col min="7434" max="7434" width="16" style="1" customWidth="1"/>
    <col min="7435" max="7435" width="16.42578125" style="1" customWidth="1"/>
    <col min="7436" max="7436" width="14.28515625" style="1" customWidth="1"/>
    <col min="7437" max="7437" width="26" style="1" customWidth="1"/>
    <col min="7438" max="7438" width="14.28515625" style="1" customWidth="1"/>
    <col min="7439" max="7439" width="9.85546875" style="1" customWidth="1"/>
    <col min="7440" max="7440" width="27.140625" style="1" customWidth="1"/>
    <col min="7441" max="7663" width="10.85546875" style="1"/>
    <col min="7664" max="7664" width="2.7109375" style="1" customWidth="1"/>
    <col min="7665" max="7665" width="11.42578125" style="1" customWidth="1"/>
    <col min="7666" max="7666" width="70.140625" style="1" customWidth="1"/>
    <col min="7667" max="7667" width="13.5703125" style="1" customWidth="1"/>
    <col min="7668" max="7668" width="13" style="1" customWidth="1"/>
    <col min="7669" max="7669" width="12.42578125" style="1" customWidth="1"/>
    <col min="7670" max="7670" width="16.42578125" style="1" customWidth="1"/>
    <col min="7671" max="7671" width="15.85546875" style="1" customWidth="1"/>
    <col min="7672" max="7672" width="17.140625" style="1" customWidth="1"/>
    <col min="7673" max="7673" width="16.42578125" style="1" customWidth="1"/>
    <col min="7674" max="7674" width="12.28515625" style="1" customWidth="1"/>
    <col min="7675" max="7675" width="11.85546875" style="1" customWidth="1"/>
    <col min="7676" max="7676" width="27.85546875" style="1" customWidth="1"/>
    <col min="7677" max="7677" width="35.28515625" style="1" customWidth="1"/>
    <col min="7678" max="7678" width="9.42578125" style="1" customWidth="1"/>
    <col min="7679" max="7679" width="10.42578125" style="1" customWidth="1"/>
    <col min="7680" max="7680" width="50.7109375" style="1" customWidth="1"/>
    <col min="7681" max="7681" width="20.140625" style="1" customWidth="1"/>
    <col min="7682" max="7682" width="18.5703125" style="1" customWidth="1"/>
    <col min="7683" max="7683" width="14" style="1" customWidth="1"/>
    <col min="7684" max="7684" width="9.5703125" style="1" customWidth="1"/>
    <col min="7685" max="7685" width="16.85546875" style="1" customWidth="1"/>
    <col min="7686" max="7686" width="13" style="1" customWidth="1"/>
    <col min="7687" max="7687" width="10" style="1" customWidth="1"/>
    <col min="7688" max="7688" width="17" style="1" customWidth="1"/>
    <col min="7689" max="7689" width="27.140625" style="1" customWidth="1"/>
    <col min="7690" max="7690" width="16" style="1" customWidth="1"/>
    <col min="7691" max="7691" width="16.42578125" style="1" customWidth="1"/>
    <col min="7692" max="7692" width="14.28515625" style="1" customWidth="1"/>
    <col min="7693" max="7693" width="26" style="1" customWidth="1"/>
    <col min="7694" max="7694" width="14.28515625" style="1" customWidth="1"/>
    <col min="7695" max="7695" width="9.85546875" style="1" customWidth="1"/>
    <col min="7696" max="7696" width="27.140625" style="1" customWidth="1"/>
    <col min="7697" max="7919" width="10.85546875" style="1"/>
    <col min="7920" max="7920" width="2.7109375" style="1" customWidth="1"/>
    <col min="7921" max="7921" width="11.42578125" style="1" customWidth="1"/>
    <col min="7922" max="7922" width="70.140625" style="1" customWidth="1"/>
    <col min="7923" max="7923" width="13.5703125" style="1" customWidth="1"/>
    <col min="7924" max="7924" width="13" style="1" customWidth="1"/>
    <col min="7925" max="7925" width="12.42578125" style="1" customWidth="1"/>
    <col min="7926" max="7926" width="16.42578125" style="1" customWidth="1"/>
    <col min="7927" max="7927" width="15.85546875" style="1" customWidth="1"/>
    <col min="7928" max="7928" width="17.140625" style="1" customWidth="1"/>
    <col min="7929" max="7929" width="16.42578125" style="1" customWidth="1"/>
    <col min="7930" max="7930" width="12.28515625" style="1" customWidth="1"/>
    <col min="7931" max="7931" width="11.85546875" style="1" customWidth="1"/>
    <col min="7932" max="7932" width="27.85546875" style="1" customWidth="1"/>
    <col min="7933" max="7933" width="35.28515625" style="1" customWidth="1"/>
    <col min="7934" max="7934" width="9.42578125" style="1" customWidth="1"/>
    <col min="7935" max="7935" width="10.42578125" style="1" customWidth="1"/>
    <col min="7936" max="7936" width="50.7109375" style="1" customWidth="1"/>
    <col min="7937" max="7937" width="20.140625" style="1" customWidth="1"/>
    <col min="7938" max="7938" width="18.5703125" style="1" customWidth="1"/>
    <col min="7939" max="7939" width="14" style="1" customWidth="1"/>
    <col min="7940" max="7940" width="9.5703125" style="1" customWidth="1"/>
    <col min="7941" max="7941" width="16.85546875" style="1" customWidth="1"/>
    <col min="7942" max="7942" width="13" style="1" customWidth="1"/>
    <col min="7943" max="7943" width="10" style="1" customWidth="1"/>
    <col min="7944" max="7944" width="17" style="1" customWidth="1"/>
    <col min="7945" max="7945" width="27.140625" style="1" customWidth="1"/>
    <col min="7946" max="7946" width="16" style="1" customWidth="1"/>
    <col min="7947" max="7947" width="16.42578125" style="1" customWidth="1"/>
    <col min="7948" max="7948" width="14.28515625" style="1" customWidth="1"/>
    <col min="7949" max="7949" width="26" style="1" customWidth="1"/>
    <col min="7950" max="7950" width="14.28515625" style="1" customWidth="1"/>
    <col min="7951" max="7951" width="9.85546875" style="1" customWidth="1"/>
    <col min="7952" max="7952" width="27.140625" style="1" customWidth="1"/>
    <col min="7953" max="8175" width="10.85546875" style="1"/>
    <col min="8176" max="8176" width="2.7109375" style="1" customWidth="1"/>
    <col min="8177" max="8177" width="11.42578125" style="1" customWidth="1"/>
    <col min="8178" max="8178" width="70.140625" style="1" customWidth="1"/>
    <col min="8179" max="8179" width="13.5703125" style="1" customWidth="1"/>
    <col min="8180" max="8180" width="13" style="1" customWidth="1"/>
    <col min="8181" max="8181" width="12.42578125" style="1" customWidth="1"/>
    <col min="8182" max="8182" width="16.42578125" style="1" customWidth="1"/>
    <col min="8183" max="8183" width="15.85546875" style="1" customWidth="1"/>
    <col min="8184" max="8184" width="17.140625" style="1" customWidth="1"/>
    <col min="8185" max="8185" width="16.42578125" style="1" customWidth="1"/>
    <col min="8186" max="8186" width="12.28515625" style="1" customWidth="1"/>
    <col min="8187" max="8187" width="11.85546875" style="1" customWidth="1"/>
    <col min="8188" max="8188" width="27.85546875" style="1" customWidth="1"/>
    <col min="8189" max="8189" width="35.28515625" style="1" customWidth="1"/>
    <col min="8190" max="8190" width="9.42578125" style="1" customWidth="1"/>
    <col min="8191" max="8191" width="10.42578125" style="1" customWidth="1"/>
    <col min="8192" max="8192" width="50.7109375" style="1" customWidth="1"/>
    <col min="8193" max="8193" width="20.140625" style="1" customWidth="1"/>
    <col min="8194" max="8194" width="18.5703125" style="1" customWidth="1"/>
    <col min="8195" max="8195" width="14" style="1" customWidth="1"/>
    <col min="8196" max="8196" width="9.5703125" style="1" customWidth="1"/>
    <col min="8197" max="8197" width="16.85546875" style="1" customWidth="1"/>
    <col min="8198" max="8198" width="13" style="1" customWidth="1"/>
    <col min="8199" max="8199" width="10" style="1" customWidth="1"/>
    <col min="8200" max="8200" width="17" style="1" customWidth="1"/>
    <col min="8201" max="8201" width="27.140625" style="1" customWidth="1"/>
    <col min="8202" max="8202" width="16" style="1" customWidth="1"/>
    <col min="8203" max="8203" width="16.42578125" style="1" customWidth="1"/>
    <col min="8204" max="8204" width="14.28515625" style="1" customWidth="1"/>
    <col min="8205" max="8205" width="26" style="1" customWidth="1"/>
    <col min="8206" max="8206" width="14.28515625" style="1" customWidth="1"/>
    <col min="8207" max="8207" width="9.85546875" style="1" customWidth="1"/>
    <col min="8208" max="8208" width="27.140625" style="1" customWidth="1"/>
    <col min="8209" max="8431" width="10.85546875" style="1"/>
    <col min="8432" max="8432" width="2.7109375" style="1" customWidth="1"/>
    <col min="8433" max="8433" width="11.42578125" style="1" customWidth="1"/>
    <col min="8434" max="8434" width="70.140625" style="1" customWidth="1"/>
    <col min="8435" max="8435" width="13.5703125" style="1" customWidth="1"/>
    <col min="8436" max="8436" width="13" style="1" customWidth="1"/>
    <col min="8437" max="8437" width="12.42578125" style="1" customWidth="1"/>
    <col min="8438" max="8438" width="16.42578125" style="1" customWidth="1"/>
    <col min="8439" max="8439" width="15.85546875" style="1" customWidth="1"/>
    <col min="8440" max="8440" width="17.140625" style="1" customWidth="1"/>
    <col min="8441" max="8441" width="16.42578125" style="1" customWidth="1"/>
    <col min="8442" max="8442" width="12.28515625" style="1" customWidth="1"/>
    <col min="8443" max="8443" width="11.85546875" style="1" customWidth="1"/>
    <col min="8444" max="8444" width="27.85546875" style="1" customWidth="1"/>
    <col min="8445" max="8445" width="35.28515625" style="1" customWidth="1"/>
    <col min="8446" max="8446" width="9.42578125" style="1" customWidth="1"/>
    <col min="8447" max="8447" width="10.42578125" style="1" customWidth="1"/>
    <col min="8448" max="8448" width="50.7109375" style="1" customWidth="1"/>
    <col min="8449" max="8449" width="20.140625" style="1" customWidth="1"/>
    <col min="8450" max="8450" width="18.5703125" style="1" customWidth="1"/>
    <col min="8451" max="8451" width="14" style="1" customWidth="1"/>
    <col min="8452" max="8452" width="9.5703125" style="1" customWidth="1"/>
    <col min="8453" max="8453" width="16.85546875" style="1" customWidth="1"/>
    <col min="8454" max="8454" width="13" style="1" customWidth="1"/>
    <col min="8455" max="8455" width="10" style="1" customWidth="1"/>
    <col min="8456" max="8456" width="17" style="1" customWidth="1"/>
    <col min="8457" max="8457" width="27.140625" style="1" customWidth="1"/>
    <col min="8458" max="8458" width="16" style="1" customWidth="1"/>
    <col min="8459" max="8459" width="16.42578125" style="1" customWidth="1"/>
    <col min="8460" max="8460" width="14.28515625" style="1" customWidth="1"/>
    <col min="8461" max="8461" width="26" style="1" customWidth="1"/>
    <col min="8462" max="8462" width="14.28515625" style="1" customWidth="1"/>
    <col min="8463" max="8463" width="9.85546875" style="1" customWidth="1"/>
    <col min="8464" max="8464" width="27.140625" style="1" customWidth="1"/>
    <col min="8465" max="8687" width="10.85546875" style="1"/>
    <col min="8688" max="8688" width="2.7109375" style="1" customWidth="1"/>
    <col min="8689" max="8689" width="11.42578125" style="1" customWidth="1"/>
    <col min="8690" max="8690" width="70.140625" style="1" customWidth="1"/>
    <col min="8691" max="8691" width="13.5703125" style="1" customWidth="1"/>
    <col min="8692" max="8692" width="13" style="1" customWidth="1"/>
    <col min="8693" max="8693" width="12.42578125" style="1" customWidth="1"/>
    <col min="8694" max="8694" width="16.42578125" style="1" customWidth="1"/>
    <col min="8695" max="8695" width="15.85546875" style="1" customWidth="1"/>
    <col min="8696" max="8696" width="17.140625" style="1" customWidth="1"/>
    <col min="8697" max="8697" width="16.42578125" style="1" customWidth="1"/>
    <col min="8698" max="8698" width="12.28515625" style="1" customWidth="1"/>
    <col min="8699" max="8699" width="11.85546875" style="1" customWidth="1"/>
    <col min="8700" max="8700" width="27.85546875" style="1" customWidth="1"/>
    <col min="8701" max="8701" width="35.28515625" style="1" customWidth="1"/>
    <col min="8702" max="8702" width="9.42578125" style="1" customWidth="1"/>
    <col min="8703" max="8703" width="10.42578125" style="1" customWidth="1"/>
    <col min="8704" max="8704" width="50.7109375" style="1" customWidth="1"/>
    <col min="8705" max="8705" width="20.140625" style="1" customWidth="1"/>
    <col min="8706" max="8706" width="18.5703125" style="1" customWidth="1"/>
    <col min="8707" max="8707" width="14" style="1" customWidth="1"/>
    <col min="8708" max="8708" width="9.5703125" style="1" customWidth="1"/>
    <col min="8709" max="8709" width="16.85546875" style="1" customWidth="1"/>
    <col min="8710" max="8710" width="13" style="1" customWidth="1"/>
    <col min="8711" max="8711" width="10" style="1" customWidth="1"/>
    <col min="8712" max="8712" width="17" style="1" customWidth="1"/>
    <col min="8713" max="8713" width="27.140625" style="1" customWidth="1"/>
    <col min="8714" max="8714" width="16" style="1" customWidth="1"/>
    <col min="8715" max="8715" width="16.42578125" style="1" customWidth="1"/>
    <col min="8716" max="8716" width="14.28515625" style="1" customWidth="1"/>
    <col min="8717" max="8717" width="26" style="1" customWidth="1"/>
    <col min="8718" max="8718" width="14.28515625" style="1" customWidth="1"/>
    <col min="8719" max="8719" width="9.85546875" style="1" customWidth="1"/>
    <col min="8720" max="8720" width="27.140625" style="1" customWidth="1"/>
    <col min="8721" max="8943" width="10.85546875" style="1"/>
    <col min="8944" max="8944" width="2.7109375" style="1" customWidth="1"/>
    <col min="8945" max="8945" width="11.42578125" style="1" customWidth="1"/>
    <col min="8946" max="8946" width="70.140625" style="1" customWidth="1"/>
    <col min="8947" max="8947" width="13.5703125" style="1" customWidth="1"/>
    <col min="8948" max="8948" width="13" style="1" customWidth="1"/>
    <col min="8949" max="8949" width="12.42578125" style="1" customWidth="1"/>
    <col min="8950" max="8950" width="16.42578125" style="1" customWidth="1"/>
    <col min="8951" max="8951" width="15.85546875" style="1" customWidth="1"/>
    <col min="8952" max="8952" width="17.140625" style="1" customWidth="1"/>
    <col min="8953" max="8953" width="16.42578125" style="1" customWidth="1"/>
    <col min="8954" max="8954" width="12.28515625" style="1" customWidth="1"/>
    <col min="8955" max="8955" width="11.85546875" style="1" customWidth="1"/>
    <col min="8956" max="8956" width="27.85546875" style="1" customWidth="1"/>
    <col min="8957" max="8957" width="35.28515625" style="1" customWidth="1"/>
    <col min="8958" max="8958" width="9.42578125" style="1" customWidth="1"/>
    <col min="8959" max="8959" width="10.42578125" style="1" customWidth="1"/>
    <col min="8960" max="8960" width="50.7109375" style="1" customWidth="1"/>
    <col min="8961" max="8961" width="20.140625" style="1" customWidth="1"/>
    <col min="8962" max="8962" width="18.5703125" style="1" customWidth="1"/>
    <col min="8963" max="8963" width="14" style="1" customWidth="1"/>
    <col min="8964" max="8964" width="9.5703125" style="1" customWidth="1"/>
    <col min="8965" max="8965" width="16.85546875" style="1" customWidth="1"/>
    <col min="8966" max="8966" width="13" style="1" customWidth="1"/>
    <col min="8967" max="8967" width="10" style="1" customWidth="1"/>
    <col min="8968" max="8968" width="17" style="1" customWidth="1"/>
    <col min="8969" max="8969" width="27.140625" style="1" customWidth="1"/>
    <col min="8970" max="8970" width="16" style="1" customWidth="1"/>
    <col min="8971" max="8971" width="16.42578125" style="1" customWidth="1"/>
    <col min="8972" max="8972" width="14.28515625" style="1" customWidth="1"/>
    <col min="8973" max="8973" width="26" style="1" customWidth="1"/>
    <col min="8974" max="8974" width="14.28515625" style="1" customWidth="1"/>
    <col min="8975" max="8975" width="9.85546875" style="1" customWidth="1"/>
    <col min="8976" max="8976" width="27.140625" style="1" customWidth="1"/>
    <col min="8977" max="9199" width="10.85546875" style="1"/>
    <col min="9200" max="9200" width="2.7109375" style="1" customWidth="1"/>
    <col min="9201" max="9201" width="11.42578125" style="1" customWidth="1"/>
    <col min="9202" max="9202" width="70.140625" style="1" customWidth="1"/>
    <col min="9203" max="9203" width="13.5703125" style="1" customWidth="1"/>
    <col min="9204" max="9204" width="13" style="1" customWidth="1"/>
    <col min="9205" max="9205" width="12.42578125" style="1" customWidth="1"/>
    <col min="9206" max="9206" width="16.42578125" style="1" customWidth="1"/>
    <col min="9207" max="9207" width="15.85546875" style="1" customWidth="1"/>
    <col min="9208" max="9208" width="17.140625" style="1" customWidth="1"/>
    <col min="9209" max="9209" width="16.42578125" style="1" customWidth="1"/>
    <col min="9210" max="9210" width="12.28515625" style="1" customWidth="1"/>
    <col min="9211" max="9211" width="11.85546875" style="1" customWidth="1"/>
    <col min="9212" max="9212" width="27.85546875" style="1" customWidth="1"/>
    <col min="9213" max="9213" width="35.28515625" style="1" customWidth="1"/>
    <col min="9214" max="9214" width="9.42578125" style="1" customWidth="1"/>
    <col min="9215" max="9215" width="10.42578125" style="1" customWidth="1"/>
    <col min="9216" max="9216" width="50.7109375" style="1" customWidth="1"/>
    <col min="9217" max="9217" width="20.140625" style="1" customWidth="1"/>
    <col min="9218" max="9218" width="18.5703125" style="1" customWidth="1"/>
    <col min="9219" max="9219" width="14" style="1" customWidth="1"/>
    <col min="9220" max="9220" width="9.5703125" style="1" customWidth="1"/>
    <col min="9221" max="9221" width="16.85546875" style="1" customWidth="1"/>
    <col min="9222" max="9222" width="13" style="1" customWidth="1"/>
    <col min="9223" max="9223" width="10" style="1" customWidth="1"/>
    <col min="9224" max="9224" width="17" style="1" customWidth="1"/>
    <col min="9225" max="9225" width="27.140625" style="1" customWidth="1"/>
    <col min="9226" max="9226" width="16" style="1" customWidth="1"/>
    <col min="9227" max="9227" width="16.42578125" style="1" customWidth="1"/>
    <col min="9228" max="9228" width="14.28515625" style="1" customWidth="1"/>
    <col min="9229" max="9229" width="26" style="1" customWidth="1"/>
    <col min="9230" max="9230" width="14.28515625" style="1" customWidth="1"/>
    <col min="9231" max="9231" width="9.85546875" style="1" customWidth="1"/>
    <col min="9232" max="9232" width="27.140625" style="1" customWidth="1"/>
    <col min="9233" max="9455" width="10.85546875" style="1"/>
    <col min="9456" max="9456" width="2.7109375" style="1" customWidth="1"/>
    <col min="9457" max="9457" width="11.42578125" style="1" customWidth="1"/>
    <col min="9458" max="9458" width="70.140625" style="1" customWidth="1"/>
    <col min="9459" max="9459" width="13.5703125" style="1" customWidth="1"/>
    <col min="9460" max="9460" width="13" style="1" customWidth="1"/>
    <col min="9461" max="9461" width="12.42578125" style="1" customWidth="1"/>
    <col min="9462" max="9462" width="16.42578125" style="1" customWidth="1"/>
    <col min="9463" max="9463" width="15.85546875" style="1" customWidth="1"/>
    <col min="9464" max="9464" width="17.140625" style="1" customWidth="1"/>
    <col min="9465" max="9465" width="16.42578125" style="1" customWidth="1"/>
    <col min="9466" max="9466" width="12.28515625" style="1" customWidth="1"/>
    <col min="9467" max="9467" width="11.85546875" style="1" customWidth="1"/>
    <col min="9468" max="9468" width="27.85546875" style="1" customWidth="1"/>
    <col min="9469" max="9469" width="35.28515625" style="1" customWidth="1"/>
    <col min="9470" max="9470" width="9.42578125" style="1" customWidth="1"/>
    <col min="9471" max="9471" width="10.42578125" style="1" customWidth="1"/>
    <col min="9472" max="9472" width="50.7109375" style="1" customWidth="1"/>
    <col min="9473" max="9473" width="20.140625" style="1" customWidth="1"/>
    <col min="9474" max="9474" width="18.5703125" style="1" customWidth="1"/>
    <col min="9475" max="9475" width="14" style="1" customWidth="1"/>
    <col min="9476" max="9476" width="9.5703125" style="1" customWidth="1"/>
    <col min="9477" max="9477" width="16.85546875" style="1" customWidth="1"/>
    <col min="9478" max="9478" width="13" style="1" customWidth="1"/>
    <col min="9479" max="9479" width="10" style="1" customWidth="1"/>
    <col min="9480" max="9480" width="17" style="1" customWidth="1"/>
    <col min="9481" max="9481" width="27.140625" style="1" customWidth="1"/>
    <col min="9482" max="9482" width="16" style="1" customWidth="1"/>
    <col min="9483" max="9483" width="16.42578125" style="1" customWidth="1"/>
    <col min="9484" max="9484" width="14.28515625" style="1" customWidth="1"/>
    <col min="9485" max="9485" width="26" style="1" customWidth="1"/>
    <col min="9486" max="9486" width="14.28515625" style="1" customWidth="1"/>
    <col min="9487" max="9487" width="9.85546875" style="1" customWidth="1"/>
    <col min="9488" max="9488" width="27.140625" style="1" customWidth="1"/>
    <col min="9489" max="9711" width="10.85546875" style="1"/>
    <col min="9712" max="9712" width="2.7109375" style="1" customWidth="1"/>
    <col min="9713" max="9713" width="11.42578125" style="1" customWidth="1"/>
    <col min="9714" max="9714" width="70.140625" style="1" customWidth="1"/>
    <col min="9715" max="9715" width="13.5703125" style="1" customWidth="1"/>
    <col min="9716" max="9716" width="13" style="1" customWidth="1"/>
    <col min="9717" max="9717" width="12.42578125" style="1" customWidth="1"/>
    <col min="9718" max="9718" width="16.42578125" style="1" customWidth="1"/>
    <col min="9719" max="9719" width="15.85546875" style="1" customWidth="1"/>
    <col min="9720" max="9720" width="17.140625" style="1" customWidth="1"/>
    <col min="9721" max="9721" width="16.42578125" style="1" customWidth="1"/>
    <col min="9722" max="9722" width="12.28515625" style="1" customWidth="1"/>
    <col min="9723" max="9723" width="11.85546875" style="1" customWidth="1"/>
    <col min="9724" max="9724" width="27.85546875" style="1" customWidth="1"/>
    <col min="9725" max="9725" width="35.28515625" style="1" customWidth="1"/>
    <col min="9726" max="9726" width="9.42578125" style="1" customWidth="1"/>
    <col min="9727" max="9727" width="10.42578125" style="1" customWidth="1"/>
    <col min="9728" max="9728" width="50.7109375" style="1" customWidth="1"/>
    <col min="9729" max="9729" width="20.140625" style="1" customWidth="1"/>
    <col min="9730" max="9730" width="18.5703125" style="1" customWidth="1"/>
    <col min="9731" max="9731" width="14" style="1" customWidth="1"/>
    <col min="9732" max="9732" width="9.5703125" style="1" customWidth="1"/>
    <col min="9733" max="9733" width="16.85546875" style="1" customWidth="1"/>
    <col min="9734" max="9734" width="13" style="1" customWidth="1"/>
    <col min="9735" max="9735" width="10" style="1" customWidth="1"/>
    <col min="9736" max="9736" width="17" style="1" customWidth="1"/>
    <col min="9737" max="9737" width="27.140625" style="1" customWidth="1"/>
    <col min="9738" max="9738" width="16" style="1" customWidth="1"/>
    <col min="9739" max="9739" width="16.42578125" style="1" customWidth="1"/>
    <col min="9740" max="9740" width="14.28515625" style="1" customWidth="1"/>
    <col min="9741" max="9741" width="26" style="1" customWidth="1"/>
    <col min="9742" max="9742" width="14.28515625" style="1" customWidth="1"/>
    <col min="9743" max="9743" width="9.85546875" style="1" customWidth="1"/>
    <col min="9744" max="9744" width="27.140625" style="1" customWidth="1"/>
    <col min="9745" max="9967" width="10.85546875" style="1"/>
    <col min="9968" max="9968" width="2.7109375" style="1" customWidth="1"/>
    <col min="9969" max="9969" width="11.42578125" style="1" customWidth="1"/>
    <col min="9970" max="9970" width="70.140625" style="1" customWidth="1"/>
    <col min="9971" max="9971" width="13.5703125" style="1" customWidth="1"/>
    <col min="9972" max="9972" width="13" style="1" customWidth="1"/>
    <col min="9973" max="9973" width="12.42578125" style="1" customWidth="1"/>
    <col min="9974" max="9974" width="16.42578125" style="1" customWidth="1"/>
    <col min="9975" max="9975" width="15.85546875" style="1" customWidth="1"/>
    <col min="9976" max="9976" width="17.140625" style="1" customWidth="1"/>
    <col min="9977" max="9977" width="16.42578125" style="1" customWidth="1"/>
    <col min="9978" max="9978" width="12.28515625" style="1" customWidth="1"/>
    <col min="9979" max="9979" width="11.85546875" style="1" customWidth="1"/>
    <col min="9980" max="9980" width="27.85546875" style="1" customWidth="1"/>
    <col min="9981" max="9981" width="35.28515625" style="1" customWidth="1"/>
    <col min="9982" max="9982" width="9.42578125" style="1" customWidth="1"/>
    <col min="9983" max="9983" width="10.42578125" style="1" customWidth="1"/>
    <col min="9984" max="9984" width="50.7109375" style="1" customWidth="1"/>
    <col min="9985" max="9985" width="20.140625" style="1" customWidth="1"/>
    <col min="9986" max="9986" width="18.5703125" style="1" customWidth="1"/>
    <col min="9987" max="9987" width="14" style="1" customWidth="1"/>
    <col min="9988" max="9988" width="9.5703125" style="1" customWidth="1"/>
    <col min="9989" max="9989" width="16.85546875" style="1" customWidth="1"/>
    <col min="9990" max="9990" width="13" style="1" customWidth="1"/>
    <col min="9991" max="9991" width="10" style="1" customWidth="1"/>
    <col min="9992" max="9992" width="17" style="1" customWidth="1"/>
    <col min="9993" max="9993" width="27.140625" style="1" customWidth="1"/>
    <col min="9994" max="9994" width="16" style="1" customWidth="1"/>
    <col min="9995" max="9995" width="16.42578125" style="1" customWidth="1"/>
    <col min="9996" max="9996" width="14.28515625" style="1" customWidth="1"/>
    <col min="9997" max="9997" width="26" style="1" customWidth="1"/>
    <col min="9998" max="9998" width="14.28515625" style="1" customWidth="1"/>
    <col min="9999" max="9999" width="9.85546875" style="1" customWidth="1"/>
    <col min="10000" max="10000" width="27.140625" style="1" customWidth="1"/>
    <col min="10001" max="10223" width="10.85546875" style="1"/>
    <col min="10224" max="10224" width="2.7109375" style="1" customWidth="1"/>
    <col min="10225" max="10225" width="11.42578125" style="1" customWidth="1"/>
    <col min="10226" max="10226" width="70.140625" style="1" customWidth="1"/>
    <col min="10227" max="10227" width="13.5703125" style="1" customWidth="1"/>
    <col min="10228" max="10228" width="13" style="1" customWidth="1"/>
    <col min="10229" max="10229" width="12.42578125" style="1" customWidth="1"/>
    <col min="10230" max="10230" width="16.42578125" style="1" customWidth="1"/>
    <col min="10231" max="10231" width="15.85546875" style="1" customWidth="1"/>
    <col min="10232" max="10232" width="17.140625" style="1" customWidth="1"/>
    <col min="10233" max="10233" width="16.42578125" style="1" customWidth="1"/>
    <col min="10234" max="10234" width="12.28515625" style="1" customWidth="1"/>
    <col min="10235" max="10235" width="11.85546875" style="1" customWidth="1"/>
    <col min="10236" max="10236" width="27.85546875" style="1" customWidth="1"/>
    <col min="10237" max="10237" width="35.28515625" style="1" customWidth="1"/>
    <col min="10238" max="10238" width="9.42578125" style="1" customWidth="1"/>
    <col min="10239" max="10239" width="10.42578125" style="1" customWidth="1"/>
    <col min="10240" max="10240" width="50.7109375" style="1" customWidth="1"/>
    <col min="10241" max="10241" width="20.140625" style="1" customWidth="1"/>
    <col min="10242" max="10242" width="18.5703125" style="1" customWidth="1"/>
    <col min="10243" max="10243" width="14" style="1" customWidth="1"/>
    <col min="10244" max="10244" width="9.5703125" style="1" customWidth="1"/>
    <col min="10245" max="10245" width="16.85546875" style="1" customWidth="1"/>
    <col min="10246" max="10246" width="13" style="1" customWidth="1"/>
    <col min="10247" max="10247" width="10" style="1" customWidth="1"/>
    <col min="10248" max="10248" width="17" style="1" customWidth="1"/>
    <col min="10249" max="10249" width="27.140625" style="1" customWidth="1"/>
    <col min="10250" max="10250" width="16" style="1" customWidth="1"/>
    <col min="10251" max="10251" width="16.42578125" style="1" customWidth="1"/>
    <col min="10252" max="10252" width="14.28515625" style="1" customWidth="1"/>
    <col min="10253" max="10253" width="26" style="1" customWidth="1"/>
    <col min="10254" max="10254" width="14.28515625" style="1" customWidth="1"/>
    <col min="10255" max="10255" width="9.85546875" style="1" customWidth="1"/>
    <col min="10256" max="10256" width="27.140625" style="1" customWidth="1"/>
    <col min="10257" max="10479" width="10.85546875" style="1"/>
    <col min="10480" max="10480" width="2.7109375" style="1" customWidth="1"/>
    <col min="10481" max="10481" width="11.42578125" style="1" customWidth="1"/>
    <col min="10482" max="10482" width="70.140625" style="1" customWidth="1"/>
    <col min="10483" max="10483" width="13.5703125" style="1" customWidth="1"/>
    <col min="10484" max="10484" width="13" style="1" customWidth="1"/>
    <col min="10485" max="10485" width="12.42578125" style="1" customWidth="1"/>
    <col min="10486" max="10486" width="16.42578125" style="1" customWidth="1"/>
    <col min="10487" max="10487" width="15.85546875" style="1" customWidth="1"/>
    <col min="10488" max="10488" width="17.140625" style="1" customWidth="1"/>
    <col min="10489" max="10489" width="16.42578125" style="1" customWidth="1"/>
    <col min="10490" max="10490" width="12.28515625" style="1" customWidth="1"/>
    <col min="10491" max="10491" width="11.85546875" style="1" customWidth="1"/>
    <col min="10492" max="10492" width="27.85546875" style="1" customWidth="1"/>
    <col min="10493" max="10493" width="35.28515625" style="1" customWidth="1"/>
    <col min="10494" max="10494" width="9.42578125" style="1" customWidth="1"/>
    <col min="10495" max="10495" width="10.42578125" style="1" customWidth="1"/>
    <col min="10496" max="10496" width="50.7109375" style="1" customWidth="1"/>
    <col min="10497" max="10497" width="20.140625" style="1" customWidth="1"/>
    <col min="10498" max="10498" width="18.5703125" style="1" customWidth="1"/>
    <col min="10499" max="10499" width="14" style="1" customWidth="1"/>
    <col min="10500" max="10500" width="9.5703125" style="1" customWidth="1"/>
    <col min="10501" max="10501" width="16.85546875" style="1" customWidth="1"/>
    <col min="10502" max="10502" width="13" style="1" customWidth="1"/>
    <col min="10503" max="10503" width="10" style="1" customWidth="1"/>
    <col min="10504" max="10504" width="17" style="1" customWidth="1"/>
    <col min="10505" max="10505" width="27.140625" style="1" customWidth="1"/>
    <col min="10506" max="10506" width="16" style="1" customWidth="1"/>
    <col min="10507" max="10507" width="16.42578125" style="1" customWidth="1"/>
    <col min="10508" max="10508" width="14.28515625" style="1" customWidth="1"/>
    <col min="10509" max="10509" width="26" style="1" customWidth="1"/>
    <col min="10510" max="10510" width="14.28515625" style="1" customWidth="1"/>
    <col min="10511" max="10511" width="9.85546875" style="1" customWidth="1"/>
    <col min="10512" max="10512" width="27.140625" style="1" customWidth="1"/>
    <col min="10513" max="10735" width="10.85546875" style="1"/>
    <col min="10736" max="10736" width="2.7109375" style="1" customWidth="1"/>
    <col min="10737" max="10737" width="11.42578125" style="1" customWidth="1"/>
    <col min="10738" max="10738" width="70.140625" style="1" customWidth="1"/>
    <col min="10739" max="10739" width="13.5703125" style="1" customWidth="1"/>
    <col min="10740" max="10740" width="13" style="1" customWidth="1"/>
    <col min="10741" max="10741" width="12.42578125" style="1" customWidth="1"/>
    <col min="10742" max="10742" width="16.42578125" style="1" customWidth="1"/>
    <col min="10743" max="10743" width="15.85546875" style="1" customWidth="1"/>
    <col min="10744" max="10744" width="17.140625" style="1" customWidth="1"/>
    <col min="10745" max="10745" width="16.42578125" style="1" customWidth="1"/>
    <col min="10746" max="10746" width="12.28515625" style="1" customWidth="1"/>
    <col min="10747" max="10747" width="11.85546875" style="1" customWidth="1"/>
    <col min="10748" max="10748" width="27.85546875" style="1" customWidth="1"/>
    <col min="10749" max="10749" width="35.28515625" style="1" customWidth="1"/>
    <col min="10750" max="10750" width="9.42578125" style="1" customWidth="1"/>
    <col min="10751" max="10751" width="10.42578125" style="1" customWidth="1"/>
    <col min="10752" max="10752" width="50.7109375" style="1" customWidth="1"/>
    <col min="10753" max="10753" width="20.140625" style="1" customWidth="1"/>
    <col min="10754" max="10754" width="18.5703125" style="1" customWidth="1"/>
    <col min="10755" max="10755" width="14" style="1" customWidth="1"/>
    <col min="10756" max="10756" width="9.5703125" style="1" customWidth="1"/>
    <col min="10757" max="10757" width="16.85546875" style="1" customWidth="1"/>
    <col min="10758" max="10758" width="13" style="1" customWidth="1"/>
    <col min="10759" max="10759" width="10" style="1" customWidth="1"/>
    <col min="10760" max="10760" width="17" style="1" customWidth="1"/>
    <col min="10761" max="10761" width="27.140625" style="1" customWidth="1"/>
    <col min="10762" max="10762" width="16" style="1" customWidth="1"/>
    <col min="10763" max="10763" width="16.42578125" style="1" customWidth="1"/>
    <col min="10764" max="10764" width="14.28515625" style="1" customWidth="1"/>
    <col min="10765" max="10765" width="26" style="1" customWidth="1"/>
    <col min="10766" max="10766" width="14.28515625" style="1" customWidth="1"/>
    <col min="10767" max="10767" width="9.85546875" style="1" customWidth="1"/>
    <col min="10768" max="10768" width="27.140625" style="1" customWidth="1"/>
    <col min="10769" max="10991" width="10.85546875" style="1"/>
    <col min="10992" max="10992" width="2.7109375" style="1" customWidth="1"/>
    <col min="10993" max="10993" width="11.42578125" style="1" customWidth="1"/>
    <col min="10994" max="10994" width="70.140625" style="1" customWidth="1"/>
    <col min="10995" max="10995" width="13.5703125" style="1" customWidth="1"/>
    <col min="10996" max="10996" width="13" style="1" customWidth="1"/>
    <col min="10997" max="10997" width="12.42578125" style="1" customWidth="1"/>
    <col min="10998" max="10998" width="16.42578125" style="1" customWidth="1"/>
    <col min="10999" max="10999" width="15.85546875" style="1" customWidth="1"/>
    <col min="11000" max="11000" width="17.140625" style="1" customWidth="1"/>
    <col min="11001" max="11001" width="16.42578125" style="1" customWidth="1"/>
    <col min="11002" max="11002" width="12.28515625" style="1" customWidth="1"/>
    <col min="11003" max="11003" width="11.85546875" style="1" customWidth="1"/>
    <col min="11004" max="11004" width="27.85546875" style="1" customWidth="1"/>
    <col min="11005" max="11005" width="35.28515625" style="1" customWidth="1"/>
    <col min="11006" max="11006" width="9.42578125" style="1" customWidth="1"/>
    <col min="11007" max="11007" width="10.42578125" style="1" customWidth="1"/>
    <col min="11008" max="11008" width="50.7109375" style="1" customWidth="1"/>
    <col min="11009" max="11009" width="20.140625" style="1" customWidth="1"/>
    <col min="11010" max="11010" width="18.5703125" style="1" customWidth="1"/>
    <col min="11011" max="11011" width="14" style="1" customWidth="1"/>
    <col min="11012" max="11012" width="9.5703125" style="1" customWidth="1"/>
    <col min="11013" max="11013" width="16.85546875" style="1" customWidth="1"/>
    <col min="11014" max="11014" width="13" style="1" customWidth="1"/>
    <col min="11015" max="11015" width="10" style="1" customWidth="1"/>
    <col min="11016" max="11016" width="17" style="1" customWidth="1"/>
    <col min="11017" max="11017" width="27.140625" style="1" customWidth="1"/>
    <col min="11018" max="11018" width="16" style="1" customWidth="1"/>
    <col min="11019" max="11019" width="16.42578125" style="1" customWidth="1"/>
    <col min="11020" max="11020" width="14.28515625" style="1" customWidth="1"/>
    <col min="11021" max="11021" width="26" style="1" customWidth="1"/>
    <col min="11022" max="11022" width="14.28515625" style="1" customWidth="1"/>
    <col min="11023" max="11023" width="9.85546875" style="1" customWidth="1"/>
    <col min="11024" max="11024" width="27.140625" style="1" customWidth="1"/>
    <col min="11025" max="11247" width="10.85546875" style="1"/>
    <col min="11248" max="11248" width="2.7109375" style="1" customWidth="1"/>
    <col min="11249" max="11249" width="11.42578125" style="1" customWidth="1"/>
    <col min="11250" max="11250" width="70.140625" style="1" customWidth="1"/>
    <col min="11251" max="11251" width="13.5703125" style="1" customWidth="1"/>
    <col min="11252" max="11252" width="13" style="1" customWidth="1"/>
    <col min="11253" max="11253" width="12.42578125" style="1" customWidth="1"/>
    <col min="11254" max="11254" width="16.42578125" style="1" customWidth="1"/>
    <col min="11255" max="11255" width="15.85546875" style="1" customWidth="1"/>
    <col min="11256" max="11256" width="17.140625" style="1" customWidth="1"/>
    <col min="11257" max="11257" width="16.42578125" style="1" customWidth="1"/>
    <col min="11258" max="11258" width="12.28515625" style="1" customWidth="1"/>
    <col min="11259" max="11259" width="11.85546875" style="1" customWidth="1"/>
    <col min="11260" max="11260" width="27.85546875" style="1" customWidth="1"/>
    <col min="11261" max="11261" width="35.28515625" style="1" customWidth="1"/>
    <col min="11262" max="11262" width="9.42578125" style="1" customWidth="1"/>
    <col min="11263" max="11263" width="10.42578125" style="1" customWidth="1"/>
    <col min="11264" max="11264" width="50.7109375" style="1" customWidth="1"/>
    <col min="11265" max="11265" width="20.140625" style="1" customWidth="1"/>
    <col min="11266" max="11266" width="18.5703125" style="1" customWidth="1"/>
    <col min="11267" max="11267" width="14" style="1" customWidth="1"/>
    <col min="11268" max="11268" width="9.5703125" style="1" customWidth="1"/>
    <col min="11269" max="11269" width="16.85546875" style="1" customWidth="1"/>
    <col min="11270" max="11270" width="13" style="1" customWidth="1"/>
    <col min="11271" max="11271" width="10" style="1" customWidth="1"/>
    <col min="11272" max="11272" width="17" style="1" customWidth="1"/>
    <col min="11273" max="11273" width="27.140625" style="1" customWidth="1"/>
    <col min="11274" max="11274" width="16" style="1" customWidth="1"/>
    <col min="11275" max="11275" width="16.42578125" style="1" customWidth="1"/>
    <col min="11276" max="11276" width="14.28515625" style="1" customWidth="1"/>
    <col min="11277" max="11277" width="26" style="1" customWidth="1"/>
    <col min="11278" max="11278" width="14.28515625" style="1" customWidth="1"/>
    <col min="11279" max="11279" width="9.85546875" style="1" customWidth="1"/>
    <col min="11280" max="11280" width="27.140625" style="1" customWidth="1"/>
    <col min="11281" max="11503" width="10.85546875" style="1"/>
    <col min="11504" max="11504" width="2.7109375" style="1" customWidth="1"/>
    <col min="11505" max="11505" width="11.42578125" style="1" customWidth="1"/>
    <col min="11506" max="11506" width="70.140625" style="1" customWidth="1"/>
    <col min="11507" max="11507" width="13.5703125" style="1" customWidth="1"/>
    <col min="11508" max="11508" width="13" style="1" customWidth="1"/>
    <col min="11509" max="11509" width="12.42578125" style="1" customWidth="1"/>
    <col min="11510" max="11510" width="16.42578125" style="1" customWidth="1"/>
    <col min="11511" max="11511" width="15.85546875" style="1" customWidth="1"/>
    <col min="11512" max="11512" width="17.140625" style="1" customWidth="1"/>
    <col min="11513" max="11513" width="16.42578125" style="1" customWidth="1"/>
    <col min="11514" max="11514" width="12.28515625" style="1" customWidth="1"/>
    <col min="11515" max="11515" width="11.85546875" style="1" customWidth="1"/>
    <col min="11516" max="11516" width="27.85546875" style="1" customWidth="1"/>
    <col min="11517" max="11517" width="35.28515625" style="1" customWidth="1"/>
    <col min="11518" max="11518" width="9.42578125" style="1" customWidth="1"/>
    <col min="11519" max="11519" width="10.42578125" style="1" customWidth="1"/>
    <col min="11520" max="11520" width="50.7109375" style="1" customWidth="1"/>
    <col min="11521" max="11521" width="20.140625" style="1" customWidth="1"/>
    <col min="11522" max="11522" width="18.5703125" style="1" customWidth="1"/>
    <col min="11523" max="11523" width="14" style="1" customWidth="1"/>
    <col min="11524" max="11524" width="9.5703125" style="1" customWidth="1"/>
    <col min="11525" max="11525" width="16.85546875" style="1" customWidth="1"/>
    <col min="11526" max="11526" width="13" style="1" customWidth="1"/>
    <col min="11527" max="11527" width="10" style="1" customWidth="1"/>
    <col min="11528" max="11528" width="17" style="1" customWidth="1"/>
    <col min="11529" max="11529" width="27.140625" style="1" customWidth="1"/>
    <col min="11530" max="11530" width="16" style="1" customWidth="1"/>
    <col min="11531" max="11531" width="16.42578125" style="1" customWidth="1"/>
    <col min="11532" max="11532" width="14.28515625" style="1" customWidth="1"/>
    <col min="11533" max="11533" width="26" style="1" customWidth="1"/>
    <col min="11534" max="11534" width="14.28515625" style="1" customWidth="1"/>
    <col min="11535" max="11535" width="9.85546875" style="1" customWidth="1"/>
    <col min="11536" max="11536" width="27.140625" style="1" customWidth="1"/>
    <col min="11537" max="11759" width="10.85546875" style="1"/>
    <col min="11760" max="11760" width="2.7109375" style="1" customWidth="1"/>
    <col min="11761" max="11761" width="11.42578125" style="1" customWidth="1"/>
    <col min="11762" max="11762" width="70.140625" style="1" customWidth="1"/>
    <col min="11763" max="11763" width="13.5703125" style="1" customWidth="1"/>
    <col min="11764" max="11764" width="13" style="1" customWidth="1"/>
    <col min="11765" max="11765" width="12.42578125" style="1" customWidth="1"/>
    <col min="11766" max="11766" width="16.42578125" style="1" customWidth="1"/>
    <col min="11767" max="11767" width="15.85546875" style="1" customWidth="1"/>
    <col min="11768" max="11768" width="17.140625" style="1" customWidth="1"/>
    <col min="11769" max="11769" width="16.42578125" style="1" customWidth="1"/>
    <col min="11770" max="11770" width="12.28515625" style="1" customWidth="1"/>
    <col min="11771" max="11771" width="11.85546875" style="1" customWidth="1"/>
    <col min="11772" max="11772" width="27.85546875" style="1" customWidth="1"/>
    <col min="11773" max="11773" width="35.28515625" style="1" customWidth="1"/>
    <col min="11774" max="11774" width="9.42578125" style="1" customWidth="1"/>
    <col min="11775" max="11775" width="10.42578125" style="1" customWidth="1"/>
    <col min="11776" max="11776" width="50.7109375" style="1" customWidth="1"/>
    <col min="11777" max="11777" width="20.140625" style="1" customWidth="1"/>
    <col min="11778" max="11778" width="18.5703125" style="1" customWidth="1"/>
    <col min="11779" max="11779" width="14" style="1" customWidth="1"/>
    <col min="11780" max="11780" width="9.5703125" style="1" customWidth="1"/>
    <col min="11781" max="11781" width="16.85546875" style="1" customWidth="1"/>
    <col min="11782" max="11782" width="13" style="1" customWidth="1"/>
    <col min="11783" max="11783" width="10" style="1" customWidth="1"/>
    <col min="11784" max="11784" width="17" style="1" customWidth="1"/>
    <col min="11785" max="11785" width="27.140625" style="1" customWidth="1"/>
    <col min="11786" max="11786" width="16" style="1" customWidth="1"/>
    <col min="11787" max="11787" width="16.42578125" style="1" customWidth="1"/>
    <col min="11788" max="11788" width="14.28515625" style="1" customWidth="1"/>
    <col min="11789" max="11789" width="26" style="1" customWidth="1"/>
    <col min="11790" max="11790" width="14.28515625" style="1" customWidth="1"/>
    <col min="11791" max="11791" width="9.85546875" style="1" customWidth="1"/>
    <col min="11792" max="11792" width="27.140625" style="1" customWidth="1"/>
    <col min="11793" max="12015" width="10.85546875" style="1"/>
    <col min="12016" max="12016" width="2.7109375" style="1" customWidth="1"/>
    <col min="12017" max="12017" width="11.42578125" style="1" customWidth="1"/>
    <col min="12018" max="12018" width="70.140625" style="1" customWidth="1"/>
    <col min="12019" max="12019" width="13.5703125" style="1" customWidth="1"/>
    <col min="12020" max="12020" width="13" style="1" customWidth="1"/>
    <col min="12021" max="12021" width="12.42578125" style="1" customWidth="1"/>
    <col min="12022" max="12022" width="16.42578125" style="1" customWidth="1"/>
    <col min="12023" max="12023" width="15.85546875" style="1" customWidth="1"/>
    <col min="12024" max="12024" width="17.140625" style="1" customWidth="1"/>
    <col min="12025" max="12025" width="16.42578125" style="1" customWidth="1"/>
    <col min="12026" max="12026" width="12.28515625" style="1" customWidth="1"/>
    <col min="12027" max="12027" width="11.85546875" style="1" customWidth="1"/>
    <col min="12028" max="12028" width="27.85546875" style="1" customWidth="1"/>
    <col min="12029" max="12029" width="35.28515625" style="1" customWidth="1"/>
    <col min="12030" max="12030" width="9.42578125" style="1" customWidth="1"/>
    <col min="12031" max="12031" width="10.42578125" style="1" customWidth="1"/>
    <col min="12032" max="12032" width="50.7109375" style="1" customWidth="1"/>
    <col min="12033" max="12033" width="20.140625" style="1" customWidth="1"/>
    <col min="12034" max="12034" width="18.5703125" style="1" customWidth="1"/>
    <col min="12035" max="12035" width="14" style="1" customWidth="1"/>
    <col min="12036" max="12036" width="9.5703125" style="1" customWidth="1"/>
    <col min="12037" max="12037" width="16.85546875" style="1" customWidth="1"/>
    <col min="12038" max="12038" width="13" style="1" customWidth="1"/>
    <col min="12039" max="12039" width="10" style="1" customWidth="1"/>
    <col min="12040" max="12040" width="17" style="1" customWidth="1"/>
    <col min="12041" max="12041" width="27.140625" style="1" customWidth="1"/>
    <col min="12042" max="12042" width="16" style="1" customWidth="1"/>
    <col min="12043" max="12043" width="16.42578125" style="1" customWidth="1"/>
    <col min="12044" max="12044" width="14.28515625" style="1" customWidth="1"/>
    <col min="12045" max="12045" width="26" style="1" customWidth="1"/>
    <col min="12046" max="12046" width="14.28515625" style="1" customWidth="1"/>
    <col min="12047" max="12047" width="9.85546875" style="1" customWidth="1"/>
    <col min="12048" max="12048" width="27.140625" style="1" customWidth="1"/>
    <col min="12049" max="12271" width="10.85546875" style="1"/>
    <col min="12272" max="12272" width="2.7109375" style="1" customWidth="1"/>
    <col min="12273" max="12273" width="11.42578125" style="1" customWidth="1"/>
    <col min="12274" max="12274" width="70.140625" style="1" customWidth="1"/>
    <col min="12275" max="12275" width="13.5703125" style="1" customWidth="1"/>
    <col min="12276" max="12276" width="13" style="1" customWidth="1"/>
    <col min="12277" max="12277" width="12.42578125" style="1" customWidth="1"/>
    <col min="12278" max="12278" width="16.42578125" style="1" customWidth="1"/>
    <col min="12279" max="12279" width="15.85546875" style="1" customWidth="1"/>
    <col min="12280" max="12280" width="17.140625" style="1" customWidth="1"/>
    <col min="12281" max="12281" width="16.42578125" style="1" customWidth="1"/>
    <col min="12282" max="12282" width="12.28515625" style="1" customWidth="1"/>
    <col min="12283" max="12283" width="11.85546875" style="1" customWidth="1"/>
    <col min="12284" max="12284" width="27.85546875" style="1" customWidth="1"/>
    <col min="12285" max="12285" width="35.28515625" style="1" customWidth="1"/>
    <col min="12286" max="12286" width="9.42578125" style="1" customWidth="1"/>
    <col min="12287" max="12287" width="10.42578125" style="1" customWidth="1"/>
    <col min="12288" max="12288" width="50.7109375" style="1" customWidth="1"/>
    <col min="12289" max="12289" width="20.140625" style="1" customWidth="1"/>
    <col min="12290" max="12290" width="18.5703125" style="1" customWidth="1"/>
    <col min="12291" max="12291" width="14" style="1" customWidth="1"/>
    <col min="12292" max="12292" width="9.5703125" style="1" customWidth="1"/>
    <col min="12293" max="12293" width="16.85546875" style="1" customWidth="1"/>
    <col min="12294" max="12294" width="13" style="1" customWidth="1"/>
    <col min="12295" max="12295" width="10" style="1" customWidth="1"/>
    <col min="12296" max="12296" width="17" style="1" customWidth="1"/>
    <col min="12297" max="12297" width="27.140625" style="1" customWidth="1"/>
    <col min="12298" max="12298" width="16" style="1" customWidth="1"/>
    <col min="12299" max="12299" width="16.42578125" style="1" customWidth="1"/>
    <col min="12300" max="12300" width="14.28515625" style="1" customWidth="1"/>
    <col min="12301" max="12301" width="26" style="1" customWidth="1"/>
    <col min="12302" max="12302" width="14.28515625" style="1" customWidth="1"/>
    <col min="12303" max="12303" width="9.85546875" style="1" customWidth="1"/>
    <col min="12304" max="12304" width="27.140625" style="1" customWidth="1"/>
    <col min="12305" max="12527" width="10.85546875" style="1"/>
    <col min="12528" max="12528" width="2.7109375" style="1" customWidth="1"/>
    <col min="12529" max="12529" width="11.42578125" style="1" customWidth="1"/>
    <col min="12530" max="12530" width="70.140625" style="1" customWidth="1"/>
    <col min="12531" max="12531" width="13.5703125" style="1" customWidth="1"/>
    <col min="12532" max="12532" width="13" style="1" customWidth="1"/>
    <col min="12533" max="12533" width="12.42578125" style="1" customWidth="1"/>
    <col min="12534" max="12534" width="16.42578125" style="1" customWidth="1"/>
    <col min="12535" max="12535" width="15.85546875" style="1" customWidth="1"/>
    <col min="12536" max="12536" width="17.140625" style="1" customWidth="1"/>
    <col min="12537" max="12537" width="16.42578125" style="1" customWidth="1"/>
    <col min="12538" max="12538" width="12.28515625" style="1" customWidth="1"/>
    <col min="12539" max="12539" width="11.85546875" style="1" customWidth="1"/>
    <col min="12540" max="12540" width="27.85546875" style="1" customWidth="1"/>
    <col min="12541" max="12541" width="35.28515625" style="1" customWidth="1"/>
    <col min="12542" max="12542" width="9.42578125" style="1" customWidth="1"/>
    <col min="12543" max="12543" width="10.42578125" style="1" customWidth="1"/>
    <col min="12544" max="12544" width="50.7109375" style="1" customWidth="1"/>
    <col min="12545" max="12545" width="20.140625" style="1" customWidth="1"/>
    <col min="12546" max="12546" width="18.5703125" style="1" customWidth="1"/>
    <col min="12547" max="12547" width="14" style="1" customWidth="1"/>
    <col min="12548" max="12548" width="9.5703125" style="1" customWidth="1"/>
    <col min="12549" max="12549" width="16.85546875" style="1" customWidth="1"/>
    <col min="12550" max="12550" width="13" style="1" customWidth="1"/>
    <col min="12551" max="12551" width="10" style="1" customWidth="1"/>
    <col min="12552" max="12552" width="17" style="1" customWidth="1"/>
    <col min="12553" max="12553" width="27.140625" style="1" customWidth="1"/>
    <col min="12554" max="12554" width="16" style="1" customWidth="1"/>
    <col min="12555" max="12555" width="16.42578125" style="1" customWidth="1"/>
    <col min="12556" max="12556" width="14.28515625" style="1" customWidth="1"/>
    <col min="12557" max="12557" width="26" style="1" customWidth="1"/>
    <col min="12558" max="12558" width="14.28515625" style="1" customWidth="1"/>
    <col min="12559" max="12559" width="9.85546875" style="1" customWidth="1"/>
    <col min="12560" max="12560" width="27.140625" style="1" customWidth="1"/>
    <col min="12561" max="12783" width="10.85546875" style="1"/>
    <col min="12784" max="12784" width="2.7109375" style="1" customWidth="1"/>
    <col min="12785" max="12785" width="11.42578125" style="1" customWidth="1"/>
    <col min="12786" max="12786" width="70.140625" style="1" customWidth="1"/>
    <col min="12787" max="12787" width="13.5703125" style="1" customWidth="1"/>
    <col min="12788" max="12788" width="13" style="1" customWidth="1"/>
    <col min="12789" max="12789" width="12.42578125" style="1" customWidth="1"/>
    <col min="12790" max="12790" width="16.42578125" style="1" customWidth="1"/>
    <col min="12791" max="12791" width="15.85546875" style="1" customWidth="1"/>
    <col min="12792" max="12792" width="17.140625" style="1" customWidth="1"/>
    <col min="12793" max="12793" width="16.42578125" style="1" customWidth="1"/>
    <col min="12794" max="12794" width="12.28515625" style="1" customWidth="1"/>
    <col min="12795" max="12795" width="11.85546875" style="1" customWidth="1"/>
    <col min="12796" max="12796" width="27.85546875" style="1" customWidth="1"/>
    <col min="12797" max="12797" width="35.28515625" style="1" customWidth="1"/>
    <col min="12798" max="12798" width="9.42578125" style="1" customWidth="1"/>
    <col min="12799" max="12799" width="10.42578125" style="1" customWidth="1"/>
    <col min="12800" max="12800" width="50.7109375" style="1" customWidth="1"/>
    <col min="12801" max="12801" width="20.140625" style="1" customWidth="1"/>
    <col min="12802" max="12802" width="18.5703125" style="1" customWidth="1"/>
    <col min="12803" max="12803" width="14" style="1" customWidth="1"/>
    <col min="12804" max="12804" width="9.5703125" style="1" customWidth="1"/>
    <col min="12805" max="12805" width="16.85546875" style="1" customWidth="1"/>
    <col min="12806" max="12806" width="13" style="1" customWidth="1"/>
    <col min="12807" max="12807" width="10" style="1" customWidth="1"/>
    <col min="12808" max="12808" width="17" style="1" customWidth="1"/>
    <col min="12809" max="12809" width="27.140625" style="1" customWidth="1"/>
    <col min="12810" max="12810" width="16" style="1" customWidth="1"/>
    <col min="12811" max="12811" width="16.42578125" style="1" customWidth="1"/>
    <col min="12812" max="12812" width="14.28515625" style="1" customWidth="1"/>
    <col min="12813" max="12813" width="26" style="1" customWidth="1"/>
    <col min="12814" max="12814" width="14.28515625" style="1" customWidth="1"/>
    <col min="12815" max="12815" width="9.85546875" style="1" customWidth="1"/>
    <col min="12816" max="12816" width="27.140625" style="1" customWidth="1"/>
    <col min="12817" max="13039" width="10.85546875" style="1"/>
    <col min="13040" max="13040" width="2.7109375" style="1" customWidth="1"/>
    <col min="13041" max="13041" width="11.42578125" style="1" customWidth="1"/>
    <col min="13042" max="13042" width="70.140625" style="1" customWidth="1"/>
    <col min="13043" max="13043" width="13.5703125" style="1" customWidth="1"/>
    <col min="13044" max="13044" width="13" style="1" customWidth="1"/>
    <col min="13045" max="13045" width="12.42578125" style="1" customWidth="1"/>
    <col min="13046" max="13046" width="16.42578125" style="1" customWidth="1"/>
    <col min="13047" max="13047" width="15.85546875" style="1" customWidth="1"/>
    <col min="13048" max="13048" width="17.140625" style="1" customWidth="1"/>
    <col min="13049" max="13049" width="16.42578125" style="1" customWidth="1"/>
    <col min="13050" max="13050" width="12.28515625" style="1" customWidth="1"/>
    <col min="13051" max="13051" width="11.85546875" style="1" customWidth="1"/>
    <col min="13052" max="13052" width="27.85546875" style="1" customWidth="1"/>
    <col min="13053" max="13053" width="35.28515625" style="1" customWidth="1"/>
    <col min="13054" max="13054" width="9.42578125" style="1" customWidth="1"/>
    <col min="13055" max="13055" width="10.42578125" style="1" customWidth="1"/>
    <col min="13056" max="13056" width="50.7109375" style="1" customWidth="1"/>
    <col min="13057" max="13057" width="20.140625" style="1" customWidth="1"/>
    <col min="13058" max="13058" width="18.5703125" style="1" customWidth="1"/>
    <col min="13059" max="13059" width="14" style="1" customWidth="1"/>
    <col min="13060" max="13060" width="9.5703125" style="1" customWidth="1"/>
    <col min="13061" max="13061" width="16.85546875" style="1" customWidth="1"/>
    <col min="13062" max="13062" width="13" style="1" customWidth="1"/>
    <col min="13063" max="13063" width="10" style="1" customWidth="1"/>
    <col min="13064" max="13064" width="17" style="1" customWidth="1"/>
    <col min="13065" max="13065" width="27.140625" style="1" customWidth="1"/>
    <col min="13066" max="13066" width="16" style="1" customWidth="1"/>
    <col min="13067" max="13067" width="16.42578125" style="1" customWidth="1"/>
    <col min="13068" max="13068" width="14.28515625" style="1" customWidth="1"/>
    <col min="13069" max="13069" width="26" style="1" customWidth="1"/>
    <col min="13070" max="13070" width="14.28515625" style="1" customWidth="1"/>
    <col min="13071" max="13071" width="9.85546875" style="1" customWidth="1"/>
    <col min="13072" max="13072" width="27.140625" style="1" customWidth="1"/>
    <col min="13073" max="13295" width="10.85546875" style="1"/>
    <col min="13296" max="13296" width="2.7109375" style="1" customWidth="1"/>
    <col min="13297" max="13297" width="11.42578125" style="1" customWidth="1"/>
    <col min="13298" max="13298" width="70.140625" style="1" customWidth="1"/>
    <col min="13299" max="13299" width="13.5703125" style="1" customWidth="1"/>
    <col min="13300" max="13300" width="13" style="1" customWidth="1"/>
    <col min="13301" max="13301" width="12.42578125" style="1" customWidth="1"/>
    <col min="13302" max="13302" width="16.42578125" style="1" customWidth="1"/>
    <col min="13303" max="13303" width="15.85546875" style="1" customWidth="1"/>
    <col min="13304" max="13304" width="17.140625" style="1" customWidth="1"/>
    <col min="13305" max="13305" width="16.42578125" style="1" customWidth="1"/>
    <col min="13306" max="13306" width="12.28515625" style="1" customWidth="1"/>
    <col min="13307" max="13307" width="11.85546875" style="1" customWidth="1"/>
    <col min="13308" max="13308" width="27.85546875" style="1" customWidth="1"/>
    <col min="13309" max="13309" width="35.28515625" style="1" customWidth="1"/>
    <col min="13310" max="13310" width="9.42578125" style="1" customWidth="1"/>
    <col min="13311" max="13311" width="10.42578125" style="1" customWidth="1"/>
    <col min="13312" max="13312" width="50.7109375" style="1" customWidth="1"/>
    <col min="13313" max="13313" width="20.140625" style="1" customWidth="1"/>
    <col min="13314" max="13314" width="18.5703125" style="1" customWidth="1"/>
    <col min="13315" max="13315" width="14" style="1" customWidth="1"/>
    <col min="13316" max="13316" width="9.5703125" style="1" customWidth="1"/>
    <col min="13317" max="13317" width="16.85546875" style="1" customWidth="1"/>
    <col min="13318" max="13318" width="13" style="1" customWidth="1"/>
    <col min="13319" max="13319" width="10" style="1" customWidth="1"/>
    <col min="13320" max="13320" width="17" style="1" customWidth="1"/>
    <col min="13321" max="13321" width="27.140625" style="1" customWidth="1"/>
    <col min="13322" max="13322" width="16" style="1" customWidth="1"/>
    <col min="13323" max="13323" width="16.42578125" style="1" customWidth="1"/>
    <col min="13324" max="13324" width="14.28515625" style="1" customWidth="1"/>
    <col min="13325" max="13325" width="26" style="1" customWidth="1"/>
    <col min="13326" max="13326" width="14.28515625" style="1" customWidth="1"/>
    <col min="13327" max="13327" width="9.85546875" style="1" customWidth="1"/>
    <col min="13328" max="13328" width="27.140625" style="1" customWidth="1"/>
    <col min="13329" max="13551" width="10.85546875" style="1"/>
    <col min="13552" max="13552" width="2.7109375" style="1" customWidth="1"/>
    <col min="13553" max="13553" width="11.42578125" style="1" customWidth="1"/>
    <col min="13554" max="13554" width="70.140625" style="1" customWidth="1"/>
    <col min="13555" max="13555" width="13.5703125" style="1" customWidth="1"/>
    <col min="13556" max="13556" width="13" style="1" customWidth="1"/>
    <col min="13557" max="13557" width="12.42578125" style="1" customWidth="1"/>
    <col min="13558" max="13558" width="16.42578125" style="1" customWidth="1"/>
    <col min="13559" max="13559" width="15.85546875" style="1" customWidth="1"/>
    <col min="13560" max="13560" width="17.140625" style="1" customWidth="1"/>
    <col min="13561" max="13561" width="16.42578125" style="1" customWidth="1"/>
    <col min="13562" max="13562" width="12.28515625" style="1" customWidth="1"/>
    <col min="13563" max="13563" width="11.85546875" style="1" customWidth="1"/>
    <col min="13564" max="13564" width="27.85546875" style="1" customWidth="1"/>
    <col min="13565" max="13565" width="35.28515625" style="1" customWidth="1"/>
    <col min="13566" max="13566" width="9.42578125" style="1" customWidth="1"/>
    <col min="13567" max="13567" width="10.42578125" style="1" customWidth="1"/>
    <col min="13568" max="13568" width="50.7109375" style="1" customWidth="1"/>
    <col min="13569" max="13569" width="20.140625" style="1" customWidth="1"/>
    <col min="13570" max="13570" width="18.5703125" style="1" customWidth="1"/>
    <col min="13571" max="13571" width="14" style="1" customWidth="1"/>
    <col min="13572" max="13572" width="9.5703125" style="1" customWidth="1"/>
    <col min="13573" max="13573" width="16.85546875" style="1" customWidth="1"/>
    <col min="13574" max="13574" width="13" style="1" customWidth="1"/>
    <col min="13575" max="13575" width="10" style="1" customWidth="1"/>
    <col min="13576" max="13576" width="17" style="1" customWidth="1"/>
    <col min="13577" max="13577" width="27.140625" style="1" customWidth="1"/>
    <col min="13578" max="13578" width="16" style="1" customWidth="1"/>
    <col min="13579" max="13579" width="16.42578125" style="1" customWidth="1"/>
    <col min="13580" max="13580" width="14.28515625" style="1" customWidth="1"/>
    <col min="13581" max="13581" width="26" style="1" customWidth="1"/>
    <col min="13582" max="13582" width="14.28515625" style="1" customWidth="1"/>
    <col min="13583" max="13583" width="9.85546875" style="1" customWidth="1"/>
    <col min="13584" max="13584" width="27.140625" style="1" customWidth="1"/>
    <col min="13585" max="13807" width="10.85546875" style="1"/>
    <col min="13808" max="13808" width="2.7109375" style="1" customWidth="1"/>
    <col min="13809" max="13809" width="11.42578125" style="1" customWidth="1"/>
    <col min="13810" max="13810" width="70.140625" style="1" customWidth="1"/>
    <col min="13811" max="13811" width="13.5703125" style="1" customWidth="1"/>
    <col min="13812" max="13812" width="13" style="1" customWidth="1"/>
    <col min="13813" max="13813" width="12.42578125" style="1" customWidth="1"/>
    <col min="13814" max="13814" width="16.42578125" style="1" customWidth="1"/>
    <col min="13815" max="13815" width="15.85546875" style="1" customWidth="1"/>
    <col min="13816" max="13816" width="17.140625" style="1" customWidth="1"/>
    <col min="13817" max="13817" width="16.42578125" style="1" customWidth="1"/>
    <col min="13818" max="13818" width="12.28515625" style="1" customWidth="1"/>
    <col min="13819" max="13819" width="11.85546875" style="1" customWidth="1"/>
    <col min="13820" max="13820" width="27.85546875" style="1" customWidth="1"/>
    <col min="13821" max="13821" width="35.28515625" style="1" customWidth="1"/>
    <col min="13822" max="13822" width="9.42578125" style="1" customWidth="1"/>
    <col min="13823" max="13823" width="10.42578125" style="1" customWidth="1"/>
    <col min="13824" max="13824" width="50.7109375" style="1" customWidth="1"/>
    <col min="13825" max="13825" width="20.140625" style="1" customWidth="1"/>
    <col min="13826" max="13826" width="18.5703125" style="1" customWidth="1"/>
    <col min="13827" max="13827" width="14" style="1" customWidth="1"/>
    <col min="13828" max="13828" width="9.5703125" style="1" customWidth="1"/>
    <col min="13829" max="13829" width="16.85546875" style="1" customWidth="1"/>
    <col min="13830" max="13830" width="13" style="1" customWidth="1"/>
    <col min="13831" max="13831" width="10" style="1" customWidth="1"/>
    <col min="13832" max="13832" width="17" style="1" customWidth="1"/>
    <col min="13833" max="13833" width="27.140625" style="1" customWidth="1"/>
    <col min="13834" max="13834" width="16" style="1" customWidth="1"/>
    <col min="13835" max="13835" width="16.42578125" style="1" customWidth="1"/>
    <col min="13836" max="13836" width="14.28515625" style="1" customWidth="1"/>
    <col min="13837" max="13837" width="26" style="1" customWidth="1"/>
    <col min="13838" max="13838" width="14.28515625" style="1" customWidth="1"/>
    <col min="13839" max="13839" width="9.85546875" style="1" customWidth="1"/>
    <col min="13840" max="13840" width="27.140625" style="1" customWidth="1"/>
    <col min="13841" max="14063" width="10.85546875" style="1"/>
    <col min="14064" max="14064" width="2.7109375" style="1" customWidth="1"/>
    <col min="14065" max="14065" width="11.42578125" style="1" customWidth="1"/>
    <col min="14066" max="14066" width="70.140625" style="1" customWidth="1"/>
    <col min="14067" max="14067" width="13.5703125" style="1" customWidth="1"/>
    <col min="14068" max="14068" width="13" style="1" customWidth="1"/>
    <col min="14069" max="14069" width="12.42578125" style="1" customWidth="1"/>
    <col min="14070" max="14070" width="16.42578125" style="1" customWidth="1"/>
    <col min="14071" max="14071" width="15.85546875" style="1" customWidth="1"/>
    <col min="14072" max="14072" width="17.140625" style="1" customWidth="1"/>
    <col min="14073" max="14073" width="16.42578125" style="1" customWidth="1"/>
    <col min="14074" max="14074" width="12.28515625" style="1" customWidth="1"/>
    <col min="14075" max="14075" width="11.85546875" style="1" customWidth="1"/>
    <col min="14076" max="14076" width="27.85546875" style="1" customWidth="1"/>
    <col min="14077" max="14077" width="35.28515625" style="1" customWidth="1"/>
    <col min="14078" max="14078" width="9.42578125" style="1" customWidth="1"/>
    <col min="14079" max="14079" width="10.42578125" style="1" customWidth="1"/>
    <col min="14080" max="14080" width="50.7109375" style="1" customWidth="1"/>
    <col min="14081" max="14081" width="20.140625" style="1" customWidth="1"/>
    <col min="14082" max="14082" width="18.5703125" style="1" customWidth="1"/>
    <col min="14083" max="14083" width="14" style="1" customWidth="1"/>
    <col min="14084" max="14084" width="9.5703125" style="1" customWidth="1"/>
    <col min="14085" max="14085" width="16.85546875" style="1" customWidth="1"/>
    <col min="14086" max="14086" width="13" style="1" customWidth="1"/>
    <col min="14087" max="14087" width="10" style="1" customWidth="1"/>
    <col min="14088" max="14088" width="17" style="1" customWidth="1"/>
    <col min="14089" max="14089" width="27.140625" style="1" customWidth="1"/>
    <col min="14090" max="14090" width="16" style="1" customWidth="1"/>
    <col min="14091" max="14091" width="16.42578125" style="1" customWidth="1"/>
    <col min="14092" max="14092" width="14.28515625" style="1" customWidth="1"/>
    <col min="14093" max="14093" width="26" style="1" customWidth="1"/>
    <col min="14094" max="14094" width="14.28515625" style="1" customWidth="1"/>
    <col min="14095" max="14095" width="9.85546875" style="1" customWidth="1"/>
    <col min="14096" max="14096" width="27.140625" style="1" customWidth="1"/>
    <col min="14097" max="14319" width="10.85546875" style="1"/>
    <col min="14320" max="14320" width="2.7109375" style="1" customWidth="1"/>
    <col min="14321" max="14321" width="11.42578125" style="1" customWidth="1"/>
    <col min="14322" max="14322" width="70.140625" style="1" customWidth="1"/>
    <col min="14323" max="14323" width="13.5703125" style="1" customWidth="1"/>
    <col min="14324" max="14324" width="13" style="1" customWidth="1"/>
    <col min="14325" max="14325" width="12.42578125" style="1" customWidth="1"/>
    <col min="14326" max="14326" width="16.42578125" style="1" customWidth="1"/>
    <col min="14327" max="14327" width="15.85546875" style="1" customWidth="1"/>
    <col min="14328" max="14328" width="17.140625" style="1" customWidth="1"/>
    <col min="14329" max="14329" width="16.42578125" style="1" customWidth="1"/>
    <col min="14330" max="14330" width="12.28515625" style="1" customWidth="1"/>
    <col min="14331" max="14331" width="11.85546875" style="1" customWidth="1"/>
    <col min="14332" max="14332" width="27.85546875" style="1" customWidth="1"/>
    <col min="14333" max="14333" width="35.28515625" style="1" customWidth="1"/>
    <col min="14334" max="14334" width="9.42578125" style="1" customWidth="1"/>
    <col min="14335" max="14335" width="10.42578125" style="1" customWidth="1"/>
    <col min="14336" max="14336" width="50.7109375" style="1" customWidth="1"/>
    <col min="14337" max="14337" width="20.140625" style="1" customWidth="1"/>
    <col min="14338" max="14338" width="18.5703125" style="1" customWidth="1"/>
    <col min="14339" max="14339" width="14" style="1" customWidth="1"/>
    <col min="14340" max="14340" width="9.5703125" style="1" customWidth="1"/>
    <col min="14341" max="14341" width="16.85546875" style="1" customWidth="1"/>
    <col min="14342" max="14342" width="13" style="1" customWidth="1"/>
    <col min="14343" max="14343" width="10" style="1" customWidth="1"/>
    <col min="14344" max="14344" width="17" style="1" customWidth="1"/>
    <col min="14345" max="14345" width="27.140625" style="1" customWidth="1"/>
    <col min="14346" max="14346" width="16" style="1" customWidth="1"/>
    <col min="14347" max="14347" width="16.42578125" style="1" customWidth="1"/>
    <col min="14348" max="14348" width="14.28515625" style="1" customWidth="1"/>
    <col min="14349" max="14349" width="26" style="1" customWidth="1"/>
    <col min="14350" max="14350" width="14.28515625" style="1" customWidth="1"/>
    <col min="14351" max="14351" width="9.85546875" style="1" customWidth="1"/>
    <col min="14352" max="14352" width="27.140625" style="1" customWidth="1"/>
    <col min="14353" max="14575" width="10.85546875" style="1"/>
    <col min="14576" max="14576" width="2.7109375" style="1" customWidth="1"/>
    <col min="14577" max="14577" width="11.42578125" style="1" customWidth="1"/>
    <col min="14578" max="14578" width="70.140625" style="1" customWidth="1"/>
    <col min="14579" max="14579" width="13.5703125" style="1" customWidth="1"/>
    <col min="14580" max="14580" width="13" style="1" customWidth="1"/>
    <col min="14581" max="14581" width="12.42578125" style="1" customWidth="1"/>
    <col min="14582" max="14582" width="16.42578125" style="1" customWidth="1"/>
    <col min="14583" max="14583" width="15.85546875" style="1" customWidth="1"/>
    <col min="14584" max="14584" width="17.140625" style="1" customWidth="1"/>
    <col min="14585" max="14585" width="16.42578125" style="1" customWidth="1"/>
    <col min="14586" max="14586" width="12.28515625" style="1" customWidth="1"/>
    <col min="14587" max="14587" width="11.85546875" style="1" customWidth="1"/>
    <col min="14588" max="14588" width="27.85546875" style="1" customWidth="1"/>
    <col min="14589" max="14589" width="35.28515625" style="1" customWidth="1"/>
    <col min="14590" max="14590" width="9.42578125" style="1" customWidth="1"/>
    <col min="14591" max="14591" width="10.42578125" style="1" customWidth="1"/>
    <col min="14592" max="14592" width="50.7109375" style="1" customWidth="1"/>
    <col min="14593" max="14593" width="20.140625" style="1" customWidth="1"/>
    <col min="14594" max="14594" width="18.5703125" style="1" customWidth="1"/>
    <col min="14595" max="14595" width="14" style="1" customWidth="1"/>
    <col min="14596" max="14596" width="9.5703125" style="1" customWidth="1"/>
    <col min="14597" max="14597" width="16.85546875" style="1" customWidth="1"/>
    <col min="14598" max="14598" width="13" style="1" customWidth="1"/>
    <col min="14599" max="14599" width="10" style="1" customWidth="1"/>
    <col min="14600" max="14600" width="17" style="1" customWidth="1"/>
    <col min="14601" max="14601" width="27.140625" style="1" customWidth="1"/>
    <col min="14602" max="14602" width="16" style="1" customWidth="1"/>
    <col min="14603" max="14603" width="16.42578125" style="1" customWidth="1"/>
    <col min="14604" max="14604" width="14.28515625" style="1" customWidth="1"/>
    <col min="14605" max="14605" width="26" style="1" customWidth="1"/>
    <col min="14606" max="14606" width="14.28515625" style="1" customWidth="1"/>
    <col min="14607" max="14607" width="9.85546875" style="1" customWidth="1"/>
    <col min="14608" max="14608" width="27.140625" style="1" customWidth="1"/>
    <col min="14609" max="14831" width="10.85546875" style="1"/>
    <col min="14832" max="14832" width="2.7109375" style="1" customWidth="1"/>
    <col min="14833" max="14833" width="11.42578125" style="1" customWidth="1"/>
    <col min="14834" max="14834" width="70.140625" style="1" customWidth="1"/>
    <col min="14835" max="14835" width="13.5703125" style="1" customWidth="1"/>
    <col min="14836" max="14836" width="13" style="1" customWidth="1"/>
    <col min="14837" max="14837" width="12.42578125" style="1" customWidth="1"/>
    <col min="14838" max="14838" width="16.42578125" style="1" customWidth="1"/>
    <col min="14839" max="14839" width="15.85546875" style="1" customWidth="1"/>
    <col min="14840" max="14840" width="17.140625" style="1" customWidth="1"/>
    <col min="14841" max="14841" width="16.42578125" style="1" customWidth="1"/>
    <col min="14842" max="14842" width="12.28515625" style="1" customWidth="1"/>
    <col min="14843" max="14843" width="11.85546875" style="1" customWidth="1"/>
    <col min="14844" max="14844" width="27.85546875" style="1" customWidth="1"/>
    <col min="14845" max="14845" width="35.28515625" style="1" customWidth="1"/>
    <col min="14846" max="14846" width="9.42578125" style="1" customWidth="1"/>
    <col min="14847" max="14847" width="10.42578125" style="1" customWidth="1"/>
    <col min="14848" max="14848" width="50.7109375" style="1" customWidth="1"/>
    <col min="14849" max="14849" width="20.140625" style="1" customWidth="1"/>
    <col min="14850" max="14850" width="18.5703125" style="1" customWidth="1"/>
    <col min="14851" max="14851" width="14" style="1" customWidth="1"/>
    <col min="14852" max="14852" width="9.5703125" style="1" customWidth="1"/>
    <col min="14853" max="14853" width="16.85546875" style="1" customWidth="1"/>
    <col min="14854" max="14854" width="13" style="1" customWidth="1"/>
    <col min="14855" max="14855" width="10" style="1" customWidth="1"/>
    <col min="14856" max="14856" width="17" style="1" customWidth="1"/>
    <col min="14857" max="14857" width="27.140625" style="1" customWidth="1"/>
    <col min="14858" max="14858" width="16" style="1" customWidth="1"/>
    <col min="14859" max="14859" width="16.42578125" style="1" customWidth="1"/>
    <col min="14860" max="14860" width="14.28515625" style="1" customWidth="1"/>
    <col min="14861" max="14861" width="26" style="1" customWidth="1"/>
    <col min="14862" max="14862" width="14.28515625" style="1" customWidth="1"/>
    <col min="14863" max="14863" width="9.85546875" style="1" customWidth="1"/>
    <col min="14864" max="14864" width="27.140625" style="1" customWidth="1"/>
    <col min="14865" max="15087" width="10.85546875" style="1"/>
    <col min="15088" max="15088" width="2.7109375" style="1" customWidth="1"/>
    <col min="15089" max="15089" width="11.42578125" style="1" customWidth="1"/>
    <col min="15090" max="15090" width="70.140625" style="1" customWidth="1"/>
    <col min="15091" max="15091" width="13.5703125" style="1" customWidth="1"/>
    <col min="15092" max="15092" width="13" style="1" customWidth="1"/>
    <col min="15093" max="15093" width="12.42578125" style="1" customWidth="1"/>
    <col min="15094" max="15094" width="16.42578125" style="1" customWidth="1"/>
    <col min="15095" max="15095" width="15.85546875" style="1" customWidth="1"/>
    <col min="15096" max="15096" width="17.140625" style="1" customWidth="1"/>
    <col min="15097" max="15097" width="16.42578125" style="1" customWidth="1"/>
    <col min="15098" max="15098" width="12.28515625" style="1" customWidth="1"/>
    <col min="15099" max="15099" width="11.85546875" style="1" customWidth="1"/>
    <col min="15100" max="15100" width="27.85546875" style="1" customWidth="1"/>
    <col min="15101" max="15101" width="35.28515625" style="1" customWidth="1"/>
    <col min="15102" max="15102" width="9.42578125" style="1" customWidth="1"/>
    <col min="15103" max="15103" width="10.42578125" style="1" customWidth="1"/>
    <col min="15104" max="15104" width="50.7109375" style="1" customWidth="1"/>
    <col min="15105" max="15105" width="20.140625" style="1" customWidth="1"/>
    <col min="15106" max="15106" width="18.5703125" style="1" customWidth="1"/>
    <col min="15107" max="15107" width="14" style="1" customWidth="1"/>
    <col min="15108" max="15108" width="9.5703125" style="1" customWidth="1"/>
    <col min="15109" max="15109" width="16.85546875" style="1" customWidth="1"/>
    <col min="15110" max="15110" width="13" style="1" customWidth="1"/>
    <col min="15111" max="15111" width="10" style="1" customWidth="1"/>
    <col min="15112" max="15112" width="17" style="1" customWidth="1"/>
    <col min="15113" max="15113" width="27.140625" style="1" customWidth="1"/>
    <col min="15114" max="15114" width="16" style="1" customWidth="1"/>
    <col min="15115" max="15115" width="16.42578125" style="1" customWidth="1"/>
    <col min="15116" max="15116" width="14.28515625" style="1" customWidth="1"/>
    <col min="15117" max="15117" width="26" style="1" customWidth="1"/>
    <col min="15118" max="15118" width="14.28515625" style="1" customWidth="1"/>
    <col min="15119" max="15119" width="9.85546875" style="1" customWidth="1"/>
    <col min="15120" max="15120" width="27.140625" style="1" customWidth="1"/>
    <col min="15121" max="15343" width="10.85546875" style="1"/>
    <col min="15344" max="15344" width="2.7109375" style="1" customWidth="1"/>
    <col min="15345" max="15345" width="11.42578125" style="1" customWidth="1"/>
    <col min="15346" max="15346" width="70.140625" style="1" customWidth="1"/>
    <col min="15347" max="15347" width="13.5703125" style="1" customWidth="1"/>
    <col min="15348" max="15348" width="13" style="1" customWidth="1"/>
    <col min="15349" max="15349" width="12.42578125" style="1" customWidth="1"/>
    <col min="15350" max="15350" width="16.42578125" style="1" customWidth="1"/>
    <col min="15351" max="15351" width="15.85546875" style="1" customWidth="1"/>
    <col min="15352" max="15352" width="17.140625" style="1" customWidth="1"/>
    <col min="15353" max="15353" width="16.42578125" style="1" customWidth="1"/>
    <col min="15354" max="15354" width="12.28515625" style="1" customWidth="1"/>
    <col min="15355" max="15355" width="11.85546875" style="1" customWidth="1"/>
    <col min="15356" max="15356" width="27.85546875" style="1" customWidth="1"/>
    <col min="15357" max="15357" width="35.28515625" style="1" customWidth="1"/>
    <col min="15358" max="15358" width="9.42578125" style="1" customWidth="1"/>
    <col min="15359" max="15359" width="10.42578125" style="1" customWidth="1"/>
    <col min="15360" max="15360" width="50.7109375" style="1" customWidth="1"/>
    <col min="15361" max="15361" width="20.140625" style="1" customWidth="1"/>
    <col min="15362" max="15362" width="18.5703125" style="1" customWidth="1"/>
    <col min="15363" max="15363" width="14" style="1" customWidth="1"/>
    <col min="15364" max="15364" width="9.5703125" style="1" customWidth="1"/>
    <col min="15365" max="15365" width="16.85546875" style="1" customWidth="1"/>
    <col min="15366" max="15366" width="13" style="1" customWidth="1"/>
    <col min="15367" max="15367" width="10" style="1" customWidth="1"/>
    <col min="15368" max="15368" width="17" style="1" customWidth="1"/>
    <col min="15369" max="15369" width="27.140625" style="1" customWidth="1"/>
    <col min="15370" max="15370" width="16" style="1" customWidth="1"/>
    <col min="15371" max="15371" width="16.42578125" style="1" customWidth="1"/>
    <col min="15372" max="15372" width="14.28515625" style="1" customWidth="1"/>
    <col min="15373" max="15373" width="26" style="1" customWidth="1"/>
    <col min="15374" max="15374" width="14.28515625" style="1" customWidth="1"/>
    <col min="15375" max="15375" width="9.85546875" style="1" customWidth="1"/>
    <col min="15376" max="15376" width="27.140625" style="1" customWidth="1"/>
    <col min="15377" max="15599" width="10.85546875" style="1"/>
    <col min="15600" max="15600" width="2.7109375" style="1" customWidth="1"/>
    <col min="15601" max="15601" width="11.42578125" style="1" customWidth="1"/>
    <col min="15602" max="15602" width="70.140625" style="1" customWidth="1"/>
    <col min="15603" max="15603" width="13.5703125" style="1" customWidth="1"/>
    <col min="15604" max="15604" width="13" style="1" customWidth="1"/>
    <col min="15605" max="15605" width="12.42578125" style="1" customWidth="1"/>
    <col min="15606" max="15606" width="16.42578125" style="1" customWidth="1"/>
    <col min="15607" max="15607" width="15.85546875" style="1" customWidth="1"/>
    <col min="15608" max="15608" width="17.140625" style="1" customWidth="1"/>
    <col min="15609" max="15609" width="16.42578125" style="1" customWidth="1"/>
    <col min="15610" max="15610" width="12.28515625" style="1" customWidth="1"/>
    <col min="15611" max="15611" width="11.85546875" style="1" customWidth="1"/>
    <col min="15612" max="15612" width="27.85546875" style="1" customWidth="1"/>
    <col min="15613" max="15613" width="35.28515625" style="1" customWidth="1"/>
    <col min="15614" max="15614" width="9.42578125" style="1" customWidth="1"/>
    <col min="15615" max="15615" width="10.42578125" style="1" customWidth="1"/>
    <col min="15616" max="15616" width="50.7109375" style="1" customWidth="1"/>
    <col min="15617" max="15617" width="20.140625" style="1" customWidth="1"/>
    <col min="15618" max="15618" width="18.5703125" style="1" customWidth="1"/>
    <col min="15619" max="15619" width="14" style="1" customWidth="1"/>
    <col min="15620" max="15620" width="9.5703125" style="1" customWidth="1"/>
    <col min="15621" max="15621" width="16.85546875" style="1" customWidth="1"/>
    <col min="15622" max="15622" width="13" style="1" customWidth="1"/>
    <col min="15623" max="15623" width="10" style="1" customWidth="1"/>
    <col min="15624" max="15624" width="17" style="1" customWidth="1"/>
    <col min="15625" max="15625" width="27.140625" style="1" customWidth="1"/>
    <col min="15626" max="15626" width="16" style="1" customWidth="1"/>
    <col min="15627" max="15627" width="16.42578125" style="1" customWidth="1"/>
    <col min="15628" max="15628" width="14.28515625" style="1" customWidth="1"/>
    <col min="15629" max="15629" width="26" style="1" customWidth="1"/>
    <col min="15630" max="15630" width="14.28515625" style="1" customWidth="1"/>
    <col min="15631" max="15631" width="9.85546875" style="1" customWidth="1"/>
    <col min="15632" max="15632" width="27.140625" style="1" customWidth="1"/>
    <col min="15633" max="15855" width="10.85546875" style="1"/>
    <col min="15856" max="15856" width="2.7109375" style="1" customWidth="1"/>
    <col min="15857" max="15857" width="11.42578125" style="1" customWidth="1"/>
    <col min="15858" max="15858" width="70.140625" style="1" customWidth="1"/>
    <col min="15859" max="15859" width="13.5703125" style="1" customWidth="1"/>
    <col min="15860" max="15860" width="13" style="1" customWidth="1"/>
    <col min="15861" max="15861" width="12.42578125" style="1" customWidth="1"/>
    <col min="15862" max="15862" width="16.42578125" style="1" customWidth="1"/>
    <col min="15863" max="15863" width="15.85546875" style="1" customWidth="1"/>
    <col min="15864" max="15864" width="17.140625" style="1" customWidth="1"/>
    <col min="15865" max="15865" width="16.42578125" style="1" customWidth="1"/>
    <col min="15866" max="15866" width="12.28515625" style="1" customWidth="1"/>
    <col min="15867" max="15867" width="11.85546875" style="1" customWidth="1"/>
    <col min="15868" max="15868" width="27.85546875" style="1" customWidth="1"/>
    <col min="15869" max="15869" width="35.28515625" style="1" customWidth="1"/>
    <col min="15870" max="15870" width="9.42578125" style="1" customWidth="1"/>
    <col min="15871" max="15871" width="10.42578125" style="1" customWidth="1"/>
    <col min="15872" max="15872" width="50.7109375" style="1" customWidth="1"/>
    <col min="15873" max="15873" width="20.140625" style="1" customWidth="1"/>
    <col min="15874" max="15874" width="18.5703125" style="1" customWidth="1"/>
    <col min="15875" max="15875" width="14" style="1" customWidth="1"/>
    <col min="15876" max="15876" width="9.5703125" style="1" customWidth="1"/>
    <col min="15877" max="15877" width="16.85546875" style="1" customWidth="1"/>
    <col min="15878" max="15878" width="13" style="1" customWidth="1"/>
    <col min="15879" max="15879" width="10" style="1" customWidth="1"/>
    <col min="15880" max="15880" width="17" style="1" customWidth="1"/>
    <col min="15881" max="15881" width="27.140625" style="1" customWidth="1"/>
    <col min="15882" max="15882" width="16" style="1" customWidth="1"/>
    <col min="15883" max="15883" width="16.42578125" style="1" customWidth="1"/>
    <col min="15884" max="15884" width="14.28515625" style="1" customWidth="1"/>
    <col min="15885" max="15885" width="26" style="1" customWidth="1"/>
    <col min="15886" max="15886" width="14.28515625" style="1" customWidth="1"/>
    <col min="15887" max="15887" width="9.85546875" style="1" customWidth="1"/>
    <col min="15888" max="15888" width="27.140625" style="1" customWidth="1"/>
    <col min="15889" max="16111" width="10.85546875" style="1"/>
    <col min="16112" max="16112" width="2.7109375" style="1" customWidth="1"/>
    <col min="16113" max="16113" width="11.42578125" style="1" customWidth="1"/>
    <col min="16114" max="16114" width="70.140625" style="1" customWidth="1"/>
    <col min="16115" max="16115" width="13.5703125" style="1" customWidth="1"/>
    <col min="16116" max="16116" width="13" style="1" customWidth="1"/>
    <col min="16117" max="16117" width="12.42578125" style="1" customWidth="1"/>
    <col min="16118" max="16118" width="16.42578125" style="1" customWidth="1"/>
    <col min="16119" max="16119" width="15.85546875" style="1" customWidth="1"/>
    <col min="16120" max="16120" width="17.140625" style="1" customWidth="1"/>
    <col min="16121" max="16121" width="16.42578125" style="1" customWidth="1"/>
    <col min="16122" max="16122" width="12.28515625" style="1" customWidth="1"/>
    <col min="16123" max="16123" width="11.85546875" style="1" customWidth="1"/>
    <col min="16124" max="16124" width="27.85546875" style="1" customWidth="1"/>
    <col min="16125" max="16125" width="35.28515625" style="1" customWidth="1"/>
    <col min="16126" max="16126" width="9.42578125" style="1" customWidth="1"/>
    <col min="16127" max="16127" width="10.42578125" style="1" customWidth="1"/>
    <col min="16128" max="16128" width="50.7109375" style="1" customWidth="1"/>
    <col min="16129" max="16129" width="20.140625" style="1" customWidth="1"/>
    <col min="16130" max="16130" width="18.5703125" style="1" customWidth="1"/>
    <col min="16131" max="16131" width="14" style="1" customWidth="1"/>
    <col min="16132" max="16132" width="9.5703125" style="1" customWidth="1"/>
    <col min="16133" max="16133" width="16.85546875" style="1" customWidth="1"/>
    <col min="16134" max="16134" width="13" style="1" customWidth="1"/>
    <col min="16135" max="16135" width="10" style="1" customWidth="1"/>
    <col min="16136" max="16136" width="17" style="1" customWidth="1"/>
    <col min="16137" max="16137" width="27.140625" style="1" customWidth="1"/>
    <col min="16138" max="16138" width="16" style="1" customWidth="1"/>
    <col min="16139" max="16139" width="16.42578125" style="1" customWidth="1"/>
    <col min="16140" max="16140" width="14.28515625" style="1" customWidth="1"/>
    <col min="16141" max="16141" width="26" style="1" customWidth="1"/>
    <col min="16142" max="16142" width="14.28515625" style="1" customWidth="1"/>
    <col min="16143" max="16143" width="9.85546875" style="1" customWidth="1"/>
    <col min="16144" max="16144" width="27.140625" style="1" customWidth="1"/>
    <col min="16145"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x14ac:dyDescent="0.25">
      <c r="B8" s="8" t="s">
        <v>8</v>
      </c>
      <c r="C8" s="14" t="s">
        <v>9</v>
      </c>
      <c r="F8" s="10"/>
      <c r="G8" s="11"/>
      <c r="H8" s="11"/>
      <c r="I8" s="12"/>
    </row>
    <row r="9" spans="2:9" ht="168" customHeight="1" x14ac:dyDescent="0.25">
      <c r="B9" s="8" t="s">
        <v>10</v>
      </c>
      <c r="C9" s="15" t="s">
        <v>11</v>
      </c>
      <c r="F9" s="16"/>
      <c r="G9" s="17"/>
      <c r="H9" s="17"/>
      <c r="I9" s="18"/>
    </row>
    <row r="10" spans="2:9" ht="150" customHeight="1" x14ac:dyDescent="0.25">
      <c r="B10" s="8" t="s">
        <v>12</v>
      </c>
      <c r="C10" s="9" t="s">
        <v>13</v>
      </c>
      <c r="F10" s="19"/>
      <c r="G10" s="19"/>
      <c r="H10" s="19"/>
      <c r="I10" s="19"/>
    </row>
    <row r="11" spans="2:9" ht="45" x14ac:dyDescent="0.25">
      <c r="B11" s="8" t="s">
        <v>14</v>
      </c>
      <c r="C11" s="9" t="s">
        <v>15</v>
      </c>
      <c r="F11" s="5" t="s">
        <v>16</v>
      </c>
      <c r="G11" s="6"/>
      <c r="H11" s="6"/>
      <c r="I11" s="7"/>
    </row>
    <row r="12" spans="2:9" ht="30" x14ac:dyDescent="0.25">
      <c r="B12" s="8" t="s">
        <v>17</v>
      </c>
      <c r="C12" s="20">
        <f>H151</f>
        <v>13256359487</v>
      </c>
      <c r="F12" s="10"/>
      <c r="G12" s="11"/>
      <c r="H12" s="11"/>
      <c r="I12" s="12"/>
    </row>
    <row r="13" spans="2:9" ht="60" x14ac:dyDescent="0.25">
      <c r="B13" s="8" t="s">
        <v>18</v>
      </c>
      <c r="C13" s="20">
        <v>231872480</v>
      </c>
      <c r="F13" s="10"/>
      <c r="G13" s="11"/>
      <c r="H13" s="11"/>
      <c r="I13" s="12"/>
    </row>
    <row r="14" spans="2:9" ht="60" x14ac:dyDescent="0.25">
      <c r="B14" s="8" t="s">
        <v>19</v>
      </c>
      <c r="C14" s="20">
        <v>23187248</v>
      </c>
      <c r="F14" s="10"/>
      <c r="G14" s="11"/>
      <c r="H14" s="11"/>
      <c r="I14" s="12"/>
    </row>
    <row r="15" spans="2:9" ht="60.75" thickBot="1" x14ac:dyDescent="0.3">
      <c r="B15" s="21" t="s">
        <v>20</v>
      </c>
      <c r="C15" s="22">
        <v>43678</v>
      </c>
      <c r="F15" s="16"/>
      <c r="G15" s="17"/>
      <c r="H15" s="17"/>
      <c r="I15" s="18"/>
    </row>
    <row r="16" spans="2:9" ht="9" customHeight="1" x14ac:dyDescent="0.25"/>
    <row r="17" spans="2:17" ht="14.25" customHeight="1" thickBot="1" x14ac:dyDescent="0.3">
      <c r="B17" s="2" t="s">
        <v>21</v>
      </c>
      <c r="D17" s="23"/>
      <c r="E17" s="23"/>
      <c r="F17" s="23"/>
    </row>
    <row r="18" spans="2:17" s="28" customFormat="1" ht="45" customHeight="1" x14ac:dyDescent="0.25">
      <c r="B18" s="25" t="s">
        <v>22</v>
      </c>
      <c r="C18" s="26" t="s">
        <v>23</v>
      </c>
      <c r="D18" s="26" t="s">
        <v>24</v>
      </c>
      <c r="E18" s="26" t="s">
        <v>25</v>
      </c>
      <c r="F18" s="26" t="s">
        <v>26</v>
      </c>
      <c r="G18" s="26" t="s">
        <v>27</v>
      </c>
      <c r="H18" s="26" t="s">
        <v>28</v>
      </c>
      <c r="I18" s="26" t="s">
        <v>29</v>
      </c>
      <c r="J18" s="26" t="s">
        <v>30</v>
      </c>
      <c r="K18" s="26" t="s">
        <v>31</v>
      </c>
      <c r="L18" s="27" t="s">
        <v>32</v>
      </c>
      <c r="N18" s="29"/>
      <c r="O18" s="29"/>
    </row>
    <row r="19" spans="2:17" s="31" customFormat="1" ht="60" x14ac:dyDescent="0.25">
      <c r="B19" s="30" t="s">
        <v>33</v>
      </c>
      <c r="C19" s="32" t="s">
        <v>34</v>
      </c>
      <c r="D19" s="32" t="s">
        <v>35</v>
      </c>
      <c r="E19" s="32" t="s">
        <v>36</v>
      </c>
      <c r="F19" s="32" t="s">
        <v>37</v>
      </c>
      <c r="G19" s="32" t="s">
        <v>38</v>
      </c>
      <c r="H19" s="34">
        <v>23000000</v>
      </c>
      <c r="I19" s="34">
        <v>23000000</v>
      </c>
      <c r="J19" s="32" t="s">
        <v>39</v>
      </c>
      <c r="K19" s="32" t="s">
        <v>40</v>
      </c>
      <c r="L19" s="37" t="s">
        <v>41</v>
      </c>
    </row>
    <row r="20" spans="2:17" s="31" customFormat="1" ht="45" x14ac:dyDescent="0.25">
      <c r="B20" s="30" t="s">
        <v>42</v>
      </c>
      <c r="C20" s="32" t="s">
        <v>43</v>
      </c>
      <c r="D20" s="32" t="s">
        <v>44</v>
      </c>
      <c r="E20" s="32" t="s">
        <v>45</v>
      </c>
      <c r="F20" s="32" t="s">
        <v>37</v>
      </c>
      <c r="G20" s="32" t="s">
        <v>38</v>
      </c>
      <c r="H20" s="34">
        <v>5635625</v>
      </c>
      <c r="I20" s="34">
        <v>5635625</v>
      </c>
      <c r="J20" s="32" t="s">
        <v>39</v>
      </c>
      <c r="K20" s="32" t="s">
        <v>40</v>
      </c>
      <c r="L20" s="37" t="s">
        <v>41</v>
      </c>
    </row>
    <row r="21" spans="2:17" s="31" customFormat="1" ht="75" x14ac:dyDescent="0.25">
      <c r="B21" s="30" t="s">
        <v>46</v>
      </c>
      <c r="C21" s="32" t="s">
        <v>47</v>
      </c>
      <c r="D21" s="32" t="s">
        <v>44</v>
      </c>
      <c r="E21" s="32" t="s">
        <v>48</v>
      </c>
      <c r="F21" s="32" t="s">
        <v>49</v>
      </c>
      <c r="G21" s="32" t="s">
        <v>38</v>
      </c>
      <c r="H21" s="34">
        <v>79350000</v>
      </c>
      <c r="I21" s="34">
        <v>79350000</v>
      </c>
      <c r="J21" s="32" t="s">
        <v>39</v>
      </c>
      <c r="K21" s="32" t="s">
        <v>40</v>
      </c>
      <c r="L21" s="37" t="s">
        <v>41</v>
      </c>
    </row>
    <row r="22" spans="2:17" s="31" customFormat="1" ht="90" x14ac:dyDescent="0.25">
      <c r="B22" s="30" t="s">
        <v>50</v>
      </c>
      <c r="C22" s="32" t="s">
        <v>51</v>
      </c>
      <c r="D22" s="32" t="s">
        <v>35</v>
      </c>
      <c r="E22" s="32" t="s">
        <v>52</v>
      </c>
      <c r="F22" s="32" t="s">
        <v>49</v>
      </c>
      <c r="G22" s="32" t="s">
        <v>38</v>
      </c>
      <c r="H22" s="34">
        <v>92000000</v>
      </c>
      <c r="I22" s="34">
        <v>92000000</v>
      </c>
      <c r="J22" s="32" t="s">
        <v>39</v>
      </c>
      <c r="K22" s="32" t="s">
        <v>40</v>
      </c>
      <c r="L22" s="37" t="s">
        <v>41</v>
      </c>
    </row>
    <row r="23" spans="2:17" s="31" customFormat="1" ht="67.5" customHeight="1" x14ac:dyDescent="0.25">
      <c r="B23" s="30" t="s">
        <v>53</v>
      </c>
      <c r="C23" s="32" t="s">
        <v>54</v>
      </c>
      <c r="D23" s="32" t="s">
        <v>35</v>
      </c>
      <c r="E23" s="32" t="s">
        <v>52</v>
      </c>
      <c r="F23" s="32" t="s">
        <v>49</v>
      </c>
      <c r="G23" s="32" t="s">
        <v>38</v>
      </c>
      <c r="H23" s="34">
        <v>91466666</v>
      </c>
      <c r="I23" s="34">
        <v>91466666</v>
      </c>
      <c r="J23" s="32" t="s">
        <v>39</v>
      </c>
      <c r="K23" s="32" t="s">
        <v>40</v>
      </c>
      <c r="L23" s="37" t="s">
        <v>41</v>
      </c>
      <c r="M23" s="33"/>
      <c r="N23" s="33"/>
      <c r="O23" s="33"/>
      <c r="P23" s="33"/>
      <c r="Q23" s="33"/>
    </row>
    <row r="24" spans="2:17" s="31" customFormat="1" ht="67.5" customHeight="1" x14ac:dyDescent="0.25">
      <c r="B24" s="30" t="s">
        <v>55</v>
      </c>
      <c r="C24" s="32" t="s">
        <v>56</v>
      </c>
      <c r="D24" s="32" t="s">
        <v>57</v>
      </c>
      <c r="E24" s="32" t="s">
        <v>59</v>
      </c>
      <c r="F24" s="32" t="s">
        <v>60</v>
      </c>
      <c r="G24" s="32" t="s">
        <v>38</v>
      </c>
      <c r="H24" s="34">
        <v>566157444</v>
      </c>
      <c r="I24" s="34">
        <v>566157444</v>
      </c>
      <c r="J24" s="32" t="s">
        <v>39</v>
      </c>
      <c r="K24" s="32" t="s">
        <v>40</v>
      </c>
      <c r="L24" s="37" t="s">
        <v>41</v>
      </c>
      <c r="M24" s="33"/>
      <c r="N24" s="35"/>
      <c r="O24" s="35"/>
      <c r="P24" s="36"/>
      <c r="Q24" s="33"/>
    </row>
    <row r="25" spans="2:17" s="31" customFormat="1" ht="78" customHeight="1" x14ac:dyDescent="0.25">
      <c r="B25" s="30" t="s">
        <v>61</v>
      </c>
      <c r="C25" s="32" t="s">
        <v>62</v>
      </c>
      <c r="D25" s="32" t="s">
        <v>35</v>
      </c>
      <c r="E25" s="32" t="s">
        <v>63</v>
      </c>
      <c r="F25" s="32" t="s">
        <v>64</v>
      </c>
      <c r="G25" s="32" t="s">
        <v>38</v>
      </c>
      <c r="H25" s="34">
        <v>745000000</v>
      </c>
      <c r="I25" s="34">
        <v>745000000</v>
      </c>
      <c r="J25" s="32" t="s">
        <v>39</v>
      </c>
      <c r="K25" s="32" t="s">
        <v>40</v>
      </c>
      <c r="L25" s="37" t="s">
        <v>41</v>
      </c>
      <c r="M25" s="33"/>
      <c r="N25" s="33"/>
      <c r="O25" s="33"/>
      <c r="P25" s="33"/>
      <c r="Q25" s="33"/>
    </row>
    <row r="26" spans="2:17" s="31" customFormat="1" ht="45" x14ac:dyDescent="0.25">
      <c r="B26" s="30" t="s">
        <v>65</v>
      </c>
      <c r="C26" s="32" t="s">
        <v>66</v>
      </c>
      <c r="D26" s="32" t="s">
        <v>44</v>
      </c>
      <c r="E26" s="32" t="s">
        <v>67</v>
      </c>
      <c r="F26" s="32" t="s">
        <v>68</v>
      </c>
      <c r="G26" s="32" t="s">
        <v>38</v>
      </c>
      <c r="H26" s="34">
        <v>40000000</v>
      </c>
      <c r="I26" s="34">
        <v>40000000</v>
      </c>
      <c r="J26" s="32" t="s">
        <v>39</v>
      </c>
      <c r="K26" s="32" t="s">
        <v>40</v>
      </c>
      <c r="L26" s="37" t="s">
        <v>41</v>
      </c>
      <c r="M26" s="33"/>
      <c r="N26" s="33"/>
      <c r="O26" s="33"/>
      <c r="P26" s="33"/>
      <c r="Q26" s="33"/>
    </row>
    <row r="27" spans="2:17" s="31" customFormat="1" ht="45" x14ac:dyDescent="0.25">
      <c r="B27" s="30" t="s">
        <v>69</v>
      </c>
      <c r="C27" s="32" t="s">
        <v>70</v>
      </c>
      <c r="D27" s="32" t="s">
        <v>71</v>
      </c>
      <c r="E27" s="32" t="s">
        <v>72</v>
      </c>
      <c r="F27" s="32" t="s">
        <v>68</v>
      </c>
      <c r="G27" s="32" t="s">
        <v>38</v>
      </c>
      <c r="H27" s="34">
        <v>60000000</v>
      </c>
      <c r="I27" s="34">
        <v>60000000</v>
      </c>
      <c r="J27" s="32" t="s">
        <v>39</v>
      </c>
      <c r="K27" s="32" t="s">
        <v>40</v>
      </c>
      <c r="L27" s="37" t="s">
        <v>41</v>
      </c>
      <c r="M27" s="33"/>
      <c r="N27" s="33"/>
      <c r="O27" s="33"/>
      <c r="P27" s="33"/>
      <c r="Q27" s="33"/>
    </row>
    <row r="28" spans="2:17" s="31" customFormat="1" ht="30" x14ac:dyDescent="0.25">
      <c r="B28" s="30" t="s">
        <v>73</v>
      </c>
      <c r="C28" s="32" t="s">
        <v>74</v>
      </c>
      <c r="D28" s="32" t="s">
        <v>57</v>
      </c>
      <c r="E28" s="32" t="s">
        <v>75</v>
      </c>
      <c r="F28" s="32" t="s">
        <v>37</v>
      </c>
      <c r="G28" s="32" t="s">
        <v>38</v>
      </c>
      <c r="H28" s="34">
        <v>20000000</v>
      </c>
      <c r="I28" s="34">
        <v>20000000</v>
      </c>
      <c r="J28" s="32" t="s">
        <v>39</v>
      </c>
      <c r="K28" s="32" t="s">
        <v>40</v>
      </c>
      <c r="L28" s="37" t="s">
        <v>41</v>
      </c>
      <c r="M28" s="33"/>
      <c r="N28" s="33"/>
      <c r="O28" s="33"/>
      <c r="P28" s="33"/>
      <c r="Q28" s="33"/>
    </row>
    <row r="29" spans="2:17" s="33" customFormat="1" ht="45" x14ac:dyDescent="0.25">
      <c r="B29" s="30" t="s">
        <v>76</v>
      </c>
      <c r="C29" s="32" t="s">
        <v>77</v>
      </c>
      <c r="D29" s="32" t="s">
        <v>71</v>
      </c>
      <c r="E29" s="32" t="s">
        <v>78</v>
      </c>
      <c r="F29" s="32" t="s">
        <v>37</v>
      </c>
      <c r="G29" s="32" t="s">
        <v>38</v>
      </c>
      <c r="H29" s="34">
        <v>23000000</v>
      </c>
      <c r="I29" s="34">
        <v>23000000</v>
      </c>
      <c r="J29" s="32" t="s">
        <v>39</v>
      </c>
      <c r="K29" s="32" t="s">
        <v>40</v>
      </c>
      <c r="L29" s="37" t="s">
        <v>41</v>
      </c>
    </row>
    <row r="30" spans="2:17" s="33" customFormat="1" ht="30" x14ac:dyDescent="0.25">
      <c r="B30" s="30" t="s">
        <v>79</v>
      </c>
      <c r="C30" s="32" t="s">
        <v>80</v>
      </c>
      <c r="D30" s="32" t="s">
        <v>81</v>
      </c>
      <c r="E30" s="32" t="s">
        <v>82</v>
      </c>
      <c r="F30" s="32" t="s">
        <v>37</v>
      </c>
      <c r="G30" s="32" t="s">
        <v>38</v>
      </c>
      <c r="H30" s="73">
        <v>56060</v>
      </c>
      <c r="I30" s="73">
        <v>56060</v>
      </c>
      <c r="J30" s="32" t="s">
        <v>39</v>
      </c>
      <c r="K30" s="32" t="s">
        <v>40</v>
      </c>
      <c r="L30" s="37" t="s">
        <v>41</v>
      </c>
      <c r="N30" s="35"/>
      <c r="O30" s="35"/>
      <c r="P30" s="36"/>
    </row>
    <row r="31" spans="2:17" s="31" customFormat="1" ht="30" x14ac:dyDescent="0.25">
      <c r="B31" s="30" t="s">
        <v>79</v>
      </c>
      <c r="C31" s="32" t="s">
        <v>80</v>
      </c>
      <c r="D31" s="32" t="s">
        <v>81</v>
      </c>
      <c r="E31" s="32" t="s">
        <v>82</v>
      </c>
      <c r="F31" s="32" t="s">
        <v>37</v>
      </c>
      <c r="G31" s="32" t="s">
        <v>38</v>
      </c>
      <c r="H31" s="73">
        <v>13941319</v>
      </c>
      <c r="I31" s="73">
        <v>13941319</v>
      </c>
      <c r="J31" s="32" t="s">
        <v>39</v>
      </c>
      <c r="K31" s="32" t="s">
        <v>40</v>
      </c>
      <c r="L31" s="37" t="s">
        <v>41</v>
      </c>
      <c r="M31" s="33"/>
      <c r="N31" s="35"/>
      <c r="O31" s="35"/>
      <c r="P31" s="36"/>
      <c r="Q31" s="33"/>
    </row>
    <row r="32" spans="2:17" s="31" customFormat="1" ht="45" x14ac:dyDescent="0.25">
      <c r="B32" s="30" t="s">
        <v>83</v>
      </c>
      <c r="C32" s="32" t="s">
        <v>84</v>
      </c>
      <c r="D32" s="32" t="s">
        <v>35</v>
      </c>
      <c r="E32" s="32" t="s">
        <v>85</v>
      </c>
      <c r="F32" s="32" t="s">
        <v>68</v>
      </c>
      <c r="G32" s="32" t="s">
        <v>38</v>
      </c>
      <c r="H32" s="34">
        <v>25000000</v>
      </c>
      <c r="I32" s="34">
        <v>25000000</v>
      </c>
      <c r="J32" s="32" t="s">
        <v>39</v>
      </c>
      <c r="K32" s="32" t="s">
        <v>40</v>
      </c>
      <c r="L32" s="37" t="s">
        <v>41</v>
      </c>
      <c r="M32" s="33"/>
      <c r="N32" s="33"/>
      <c r="O32" s="33"/>
      <c r="P32" s="33"/>
      <c r="Q32" s="33"/>
    </row>
    <row r="33" spans="2:17" s="31" customFormat="1" ht="45" x14ac:dyDescent="0.25">
      <c r="B33" s="30" t="s">
        <v>86</v>
      </c>
      <c r="C33" s="32" t="s">
        <v>87</v>
      </c>
      <c r="D33" s="32" t="s">
        <v>44</v>
      </c>
      <c r="E33" s="32" t="s">
        <v>63</v>
      </c>
      <c r="F33" s="32" t="s">
        <v>68</v>
      </c>
      <c r="G33" s="32" t="s">
        <v>38</v>
      </c>
      <c r="H33" s="34">
        <v>32000000</v>
      </c>
      <c r="I33" s="34">
        <v>32000000</v>
      </c>
      <c r="J33" s="32" t="s">
        <v>39</v>
      </c>
      <c r="K33" s="32" t="s">
        <v>40</v>
      </c>
      <c r="L33" s="37" t="s">
        <v>41</v>
      </c>
      <c r="M33" s="33"/>
      <c r="N33" s="33"/>
      <c r="O33" s="33"/>
      <c r="P33" s="33"/>
      <c r="Q33" s="33"/>
    </row>
    <row r="34" spans="2:17" s="31" customFormat="1" ht="60" x14ac:dyDescent="0.25">
      <c r="B34" s="30" t="s">
        <v>88</v>
      </c>
      <c r="C34" s="32" t="s">
        <v>34</v>
      </c>
      <c r="D34" s="32" t="s">
        <v>57</v>
      </c>
      <c r="E34" s="32" t="s">
        <v>59</v>
      </c>
      <c r="F34" s="32" t="s">
        <v>89</v>
      </c>
      <c r="G34" s="32" t="s">
        <v>38</v>
      </c>
      <c r="H34" s="34">
        <v>227000000</v>
      </c>
      <c r="I34" s="34">
        <v>227000000</v>
      </c>
      <c r="J34" s="32" t="s">
        <v>39</v>
      </c>
      <c r="K34" s="32" t="s">
        <v>40</v>
      </c>
      <c r="L34" s="37" t="s">
        <v>41</v>
      </c>
      <c r="M34" s="33"/>
      <c r="N34" s="35"/>
      <c r="O34" s="35"/>
      <c r="P34" s="33"/>
      <c r="Q34" s="33"/>
    </row>
    <row r="35" spans="2:17" s="31" customFormat="1" ht="30" x14ac:dyDescent="0.25">
      <c r="B35" s="30" t="s">
        <v>90</v>
      </c>
      <c r="C35" s="32" t="s">
        <v>91</v>
      </c>
      <c r="D35" s="32" t="s">
        <v>81</v>
      </c>
      <c r="E35" s="32" t="s">
        <v>72</v>
      </c>
      <c r="F35" s="32" t="s">
        <v>49</v>
      </c>
      <c r="G35" s="32" t="s">
        <v>38</v>
      </c>
      <c r="H35" s="34">
        <v>11000000</v>
      </c>
      <c r="I35" s="34">
        <v>11000000</v>
      </c>
      <c r="J35" s="32" t="s">
        <v>39</v>
      </c>
      <c r="K35" s="32" t="s">
        <v>40</v>
      </c>
      <c r="L35" s="37" t="s">
        <v>41</v>
      </c>
      <c r="M35" s="33"/>
      <c r="N35" s="33"/>
      <c r="O35" s="33"/>
      <c r="P35" s="33"/>
      <c r="Q35" s="33"/>
    </row>
    <row r="36" spans="2:17" s="31" customFormat="1" ht="30" x14ac:dyDescent="0.25">
      <c r="B36" s="30" t="s">
        <v>92</v>
      </c>
      <c r="C36" s="32" t="s">
        <v>93</v>
      </c>
      <c r="D36" s="32" t="s">
        <v>57</v>
      </c>
      <c r="E36" s="32" t="s">
        <v>75</v>
      </c>
      <c r="F36" s="32" t="s">
        <v>94</v>
      </c>
      <c r="G36" s="32" t="s">
        <v>38</v>
      </c>
      <c r="H36" s="34">
        <v>0</v>
      </c>
      <c r="I36" s="34">
        <v>0</v>
      </c>
      <c r="J36" s="32" t="s">
        <v>39</v>
      </c>
      <c r="K36" s="32" t="s">
        <v>40</v>
      </c>
      <c r="L36" s="37" t="s">
        <v>41</v>
      </c>
      <c r="M36" s="33"/>
      <c r="N36" s="33"/>
      <c r="O36" s="33"/>
      <c r="P36" s="33"/>
      <c r="Q36" s="33"/>
    </row>
    <row r="37" spans="2:17" s="31" customFormat="1" ht="45" x14ac:dyDescent="0.25">
      <c r="B37" s="30" t="s">
        <v>95</v>
      </c>
      <c r="C37" s="32" t="s">
        <v>96</v>
      </c>
      <c r="D37" s="32" t="s">
        <v>97</v>
      </c>
      <c r="E37" s="32" t="s">
        <v>98</v>
      </c>
      <c r="F37" s="32" t="s">
        <v>68</v>
      </c>
      <c r="G37" s="32" t="s">
        <v>38</v>
      </c>
      <c r="H37" s="34">
        <v>3135000</v>
      </c>
      <c r="I37" s="34">
        <v>3135000</v>
      </c>
      <c r="J37" s="32" t="s">
        <v>39</v>
      </c>
      <c r="K37" s="32" t="s">
        <v>40</v>
      </c>
      <c r="L37" s="37" t="s">
        <v>41</v>
      </c>
      <c r="M37" s="33"/>
      <c r="N37" s="33"/>
      <c r="O37" s="33"/>
      <c r="P37" s="33"/>
      <c r="Q37" s="33"/>
    </row>
    <row r="38" spans="2:17" s="31" customFormat="1" ht="60" x14ac:dyDescent="0.25">
      <c r="B38" s="30" t="s">
        <v>99</v>
      </c>
      <c r="C38" s="32" t="s">
        <v>100</v>
      </c>
      <c r="D38" s="32" t="s">
        <v>44</v>
      </c>
      <c r="E38" s="32" t="s">
        <v>59</v>
      </c>
      <c r="F38" s="32" t="s">
        <v>89</v>
      </c>
      <c r="G38" s="32" t="s">
        <v>38</v>
      </c>
      <c r="H38" s="34">
        <f>68000000+8000000</f>
        <v>76000000</v>
      </c>
      <c r="I38" s="34">
        <f>H38</f>
        <v>76000000</v>
      </c>
      <c r="J38" s="32" t="s">
        <v>39</v>
      </c>
      <c r="K38" s="32" t="s">
        <v>40</v>
      </c>
      <c r="L38" s="37" t="s">
        <v>41</v>
      </c>
      <c r="M38" s="33"/>
      <c r="N38" s="33"/>
      <c r="O38" s="33"/>
      <c r="P38" s="33"/>
      <c r="Q38" s="33"/>
    </row>
    <row r="39" spans="2:17" s="31" customFormat="1" ht="163.5" customHeight="1" x14ac:dyDescent="0.25">
      <c r="B39" s="30" t="s">
        <v>101</v>
      </c>
      <c r="C39" s="32" t="s">
        <v>102</v>
      </c>
      <c r="D39" s="32" t="s">
        <v>44</v>
      </c>
      <c r="E39" s="32" t="s">
        <v>59</v>
      </c>
      <c r="F39" s="32" t="s">
        <v>49</v>
      </c>
      <c r="G39" s="32" t="s">
        <v>38</v>
      </c>
      <c r="H39" s="34">
        <v>1681804800</v>
      </c>
      <c r="I39" s="34">
        <v>1681804800</v>
      </c>
      <c r="J39" s="32" t="s">
        <v>39</v>
      </c>
      <c r="K39" s="32" t="s">
        <v>40</v>
      </c>
      <c r="L39" s="37" t="s">
        <v>41</v>
      </c>
      <c r="M39" s="33"/>
      <c r="N39" s="33"/>
      <c r="O39" s="33"/>
      <c r="P39" s="33"/>
      <c r="Q39" s="33"/>
    </row>
    <row r="40" spans="2:17" s="31" customFormat="1" ht="138" customHeight="1" x14ac:dyDescent="0.25">
      <c r="B40" s="30" t="s">
        <v>103</v>
      </c>
      <c r="C40" s="32" t="s">
        <v>104</v>
      </c>
      <c r="D40" s="32" t="s">
        <v>58</v>
      </c>
      <c r="E40" s="32" t="s">
        <v>72</v>
      </c>
      <c r="F40" s="32" t="s">
        <v>49</v>
      </c>
      <c r="G40" s="32" t="s">
        <v>38</v>
      </c>
      <c r="H40" s="34">
        <v>860264400</v>
      </c>
      <c r="I40" s="34">
        <v>860264400</v>
      </c>
      <c r="J40" s="32" t="s">
        <v>39</v>
      </c>
      <c r="K40" s="32" t="s">
        <v>40</v>
      </c>
      <c r="L40" s="37" t="s">
        <v>41</v>
      </c>
      <c r="M40" s="33"/>
      <c r="N40" s="35"/>
      <c r="O40" s="35"/>
      <c r="P40" s="33"/>
      <c r="Q40" s="33"/>
    </row>
    <row r="41" spans="2:17" s="31" customFormat="1" ht="45" x14ac:dyDescent="0.25">
      <c r="B41" s="30" t="s">
        <v>106</v>
      </c>
      <c r="C41" s="32" t="s">
        <v>107</v>
      </c>
      <c r="D41" s="32" t="s">
        <v>57</v>
      </c>
      <c r="E41" s="32" t="s">
        <v>59</v>
      </c>
      <c r="F41" s="32" t="s">
        <v>37</v>
      </c>
      <c r="G41" s="32" t="s">
        <v>38</v>
      </c>
      <c r="H41" s="34">
        <v>13000000</v>
      </c>
      <c r="I41" s="34">
        <v>13000000</v>
      </c>
      <c r="J41" s="32" t="s">
        <v>39</v>
      </c>
      <c r="K41" s="32" t="s">
        <v>40</v>
      </c>
      <c r="L41" s="37" t="s">
        <v>41</v>
      </c>
      <c r="M41" s="33"/>
      <c r="N41" s="35"/>
      <c r="O41" s="35"/>
      <c r="P41" s="33"/>
      <c r="Q41" s="33"/>
    </row>
    <row r="42" spans="2:17" s="31" customFormat="1" ht="60" x14ac:dyDescent="0.25">
      <c r="B42" s="30" t="s">
        <v>108</v>
      </c>
      <c r="C42" s="32" t="s">
        <v>109</v>
      </c>
      <c r="D42" s="32" t="s">
        <v>44</v>
      </c>
      <c r="E42" s="32" t="s">
        <v>78</v>
      </c>
      <c r="F42" s="32" t="s">
        <v>49</v>
      </c>
      <c r="G42" s="32" t="s">
        <v>38</v>
      </c>
      <c r="H42" s="34">
        <v>20000000</v>
      </c>
      <c r="I42" s="34">
        <v>20000000</v>
      </c>
      <c r="J42" s="32" t="s">
        <v>39</v>
      </c>
      <c r="K42" s="32" t="s">
        <v>40</v>
      </c>
      <c r="L42" s="37" t="s">
        <v>41</v>
      </c>
      <c r="M42" s="33"/>
      <c r="N42" s="33"/>
      <c r="O42" s="33"/>
      <c r="P42" s="33"/>
      <c r="Q42" s="33"/>
    </row>
    <row r="43" spans="2:17" s="31" customFormat="1" ht="90" x14ac:dyDescent="0.25">
      <c r="B43" s="30" t="s">
        <v>108</v>
      </c>
      <c r="C43" s="32" t="s">
        <v>110</v>
      </c>
      <c r="D43" s="32" t="s">
        <v>35</v>
      </c>
      <c r="E43" s="32" t="s">
        <v>48</v>
      </c>
      <c r="F43" s="32" t="s">
        <v>49</v>
      </c>
      <c r="G43" s="32" t="s">
        <v>38</v>
      </c>
      <c r="H43" s="34">
        <v>88000000</v>
      </c>
      <c r="I43" s="34">
        <v>88000000</v>
      </c>
      <c r="J43" s="32" t="s">
        <v>39</v>
      </c>
      <c r="K43" s="32" t="s">
        <v>40</v>
      </c>
      <c r="L43" s="37" t="s">
        <v>41</v>
      </c>
      <c r="M43" s="33"/>
      <c r="N43" s="33"/>
      <c r="O43" s="33"/>
      <c r="P43" s="33"/>
      <c r="Q43" s="33"/>
    </row>
    <row r="44" spans="2:17" s="31" customFormat="1" ht="101.25" customHeight="1" x14ac:dyDescent="0.25">
      <c r="B44" s="30" t="s">
        <v>50</v>
      </c>
      <c r="C44" s="32" t="s">
        <v>111</v>
      </c>
      <c r="D44" s="32" t="s">
        <v>105</v>
      </c>
      <c r="E44" s="32" t="s">
        <v>72</v>
      </c>
      <c r="F44" s="32" t="s">
        <v>49</v>
      </c>
      <c r="G44" s="32" t="s">
        <v>38</v>
      </c>
      <c r="H44" s="34">
        <v>40000000</v>
      </c>
      <c r="I44" s="34">
        <v>40000000</v>
      </c>
      <c r="J44" s="32" t="s">
        <v>39</v>
      </c>
      <c r="K44" s="32" t="s">
        <v>40</v>
      </c>
      <c r="L44" s="37" t="s">
        <v>41</v>
      </c>
      <c r="M44" s="33"/>
      <c r="N44" s="35"/>
      <c r="O44" s="35"/>
      <c r="P44" s="33"/>
      <c r="Q44" s="33"/>
    </row>
    <row r="45" spans="2:17" s="31" customFormat="1" ht="101.25" customHeight="1" x14ac:dyDescent="0.25">
      <c r="B45" s="30" t="s">
        <v>112</v>
      </c>
      <c r="C45" s="32" t="s">
        <v>113</v>
      </c>
      <c r="D45" s="32" t="s">
        <v>44</v>
      </c>
      <c r="E45" s="32" t="s">
        <v>78</v>
      </c>
      <c r="F45" s="32" t="s">
        <v>49</v>
      </c>
      <c r="G45" s="32" t="s">
        <v>38</v>
      </c>
      <c r="H45" s="34">
        <v>14000000</v>
      </c>
      <c r="I45" s="34">
        <v>14000000</v>
      </c>
      <c r="J45" s="32" t="s">
        <v>39</v>
      </c>
      <c r="K45" s="32" t="s">
        <v>40</v>
      </c>
      <c r="L45" s="37" t="s">
        <v>41</v>
      </c>
      <c r="M45" s="33"/>
      <c r="N45" s="33"/>
      <c r="O45" s="33"/>
      <c r="P45" s="33"/>
      <c r="Q45" s="33"/>
    </row>
    <row r="46" spans="2:17" s="31" customFormat="1" ht="91.5" customHeight="1" x14ac:dyDescent="0.25">
      <c r="B46" s="30" t="s">
        <v>53</v>
      </c>
      <c r="C46" s="32" t="s">
        <v>114</v>
      </c>
      <c r="D46" s="32" t="s">
        <v>44</v>
      </c>
      <c r="E46" s="32" t="s">
        <v>48</v>
      </c>
      <c r="F46" s="32" t="s">
        <v>49</v>
      </c>
      <c r="G46" s="32" t="s">
        <v>38</v>
      </c>
      <c r="H46" s="34">
        <v>80500000</v>
      </c>
      <c r="I46" s="34">
        <v>80500000</v>
      </c>
      <c r="J46" s="32" t="s">
        <v>39</v>
      </c>
      <c r="K46" s="32" t="s">
        <v>40</v>
      </c>
      <c r="L46" s="37" t="s">
        <v>41</v>
      </c>
      <c r="M46" s="33"/>
      <c r="N46" s="33"/>
      <c r="O46" s="33"/>
      <c r="P46" s="33"/>
      <c r="Q46" s="33"/>
    </row>
    <row r="47" spans="2:17" s="31" customFormat="1" ht="96.75" customHeight="1" x14ac:dyDescent="0.25">
      <c r="B47" s="30" t="s">
        <v>53</v>
      </c>
      <c r="C47" s="32" t="s">
        <v>115</v>
      </c>
      <c r="D47" s="32" t="s">
        <v>44</v>
      </c>
      <c r="E47" s="32" t="s">
        <v>48</v>
      </c>
      <c r="F47" s="32" t="s">
        <v>49</v>
      </c>
      <c r="G47" s="32" t="s">
        <v>38</v>
      </c>
      <c r="H47" s="34">
        <v>46000000</v>
      </c>
      <c r="I47" s="34">
        <v>46000000</v>
      </c>
      <c r="J47" s="32" t="s">
        <v>39</v>
      </c>
      <c r="K47" s="32" t="s">
        <v>40</v>
      </c>
      <c r="L47" s="37" t="s">
        <v>41</v>
      </c>
      <c r="M47" s="33"/>
      <c r="N47" s="33"/>
      <c r="O47" s="33"/>
      <c r="P47" s="33"/>
      <c r="Q47" s="33"/>
    </row>
    <row r="48" spans="2:17" s="31" customFormat="1" ht="139.5" customHeight="1" x14ac:dyDescent="0.25">
      <c r="B48" s="30" t="s">
        <v>116</v>
      </c>
      <c r="C48" s="32" t="s">
        <v>117</v>
      </c>
      <c r="D48" s="32" t="s">
        <v>44</v>
      </c>
      <c r="E48" s="32" t="s">
        <v>48</v>
      </c>
      <c r="F48" s="32" t="s">
        <v>49</v>
      </c>
      <c r="G48" s="32" t="s">
        <v>38</v>
      </c>
      <c r="H48" s="34">
        <v>66000000</v>
      </c>
      <c r="I48" s="34">
        <v>66000000</v>
      </c>
      <c r="J48" s="32" t="s">
        <v>39</v>
      </c>
      <c r="K48" s="32" t="s">
        <v>40</v>
      </c>
      <c r="L48" s="37" t="s">
        <v>41</v>
      </c>
      <c r="M48" s="33"/>
      <c r="N48" s="35"/>
      <c r="O48" s="35"/>
      <c r="P48" s="33"/>
      <c r="Q48" s="33"/>
    </row>
    <row r="49" spans="2:17" s="31" customFormat="1" ht="139.5" customHeight="1" x14ac:dyDescent="0.25">
      <c r="B49" s="30" t="s">
        <v>116</v>
      </c>
      <c r="C49" s="32" t="s">
        <v>117</v>
      </c>
      <c r="D49" s="32" t="s">
        <v>44</v>
      </c>
      <c r="E49" s="32" t="s">
        <v>48</v>
      </c>
      <c r="F49" s="32" t="s">
        <v>49</v>
      </c>
      <c r="G49" s="32" t="s">
        <v>38</v>
      </c>
      <c r="H49" s="34">
        <v>66000000</v>
      </c>
      <c r="I49" s="34">
        <v>66000000</v>
      </c>
      <c r="J49" s="32" t="s">
        <v>39</v>
      </c>
      <c r="K49" s="32" t="s">
        <v>40</v>
      </c>
      <c r="L49" s="37" t="s">
        <v>41</v>
      </c>
      <c r="M49" s="33"/>
      <c r="N49" s="35"/>
      <c r="O49" s="35"/>
      <c r="P49" s="33"/>
      <c r="Q49" s="33"/>
    </row>
    <row r="50" spans="2:17" s="31" customFormat="1" ht="30" x14ac:dyDescent="0.25">
      <c r="B50" s="30" t="s">
        <v>118</v>
      </c>
      <c r="C50" s="32" t="s">
        <v>119</v>
      </c>
      <c r="D50" s="32" t="s">
        <v>81</v>
      </c>
      <c r="E50" s="32" t="s">
        <v>82</v>
      </c>
      <c r="F50" s="32" t="s">
        <v>37</v>
      </c>
      <c r="G50" s="32" t="s">
        <v>38</v>
      </c>
      <c r="H50" s="34">
        <v>2000000</v>
      </c>
      <c r="I50" s="34">
        <v>2000000</v>
      </c>
      <c r="J50" s="32" t="s">
        <v>39</v>
      </c>
      <c r="K50" s="32" t="s">
        <v>40</v>
      </c>
      <c r="L50" s="37" t="s">
        <v>41</v>
      </c>
      <c r="M50" s="33"/>
      <c r="N50" s="33"/>
      <c r="O50" s="33"/>
      <c r="P50" s="33"/>
      <c r="Q50" s="33"/>
    </row>
    <row r="51" spans="2:17" s="31" customFormat="1" ht="45" x14ac:dyDescent="0.25">
      <c r="B51" s="30" t="s">
        <v>120</v>
      </c>
      <c r="C51" s="32" t="s">
        <v>121</v>
      </c>
      <c r="D51" s="32" t="s">
        <v>44</v>
      </c>
      <c r="E51" s="32" t="s">
        <v>63</v>
      </c>
      <c r="F51" s="32" t="s">
        <v>68</v>
      </c>
      <c r="G51" s="32" t="s">
        <v>38</v>
      </c>
      <c r="H51" s="34">
        <v>240000000</v>
      </c>
      <c r="I51" s="34">
        <v>240000000</v>
      </c>
      <c r="J51" s="32" t="s">
        <v>39</v>
      </c>
      <c r="K51" s="32" t="s">
        <v>40</v>
      </c>
      <c r="L51" s="37" t="s">
        <v>41</v>
      </c>
      <c r="M51" s="33"/>
      <c r="N51" s="33"/>
      <c r="O51" s="33"/>
      <c r="P51" s="33"/>
      <c r="Q51" s="33"/>
    </row>
    <row r="52" spans="2:17" s="31" customFormat="1" ht="45" x14ac:dyDescent="0.25">
      <c r="B52" s="30" t="s">
        <v>122</v>
      </c>
      <c r="C52" s="32" t="s">
        <v>123</v>
      </c>
      <c r="D52" s="32" t="s">
        <v>44</v>
      </c>
      <c r="E52" s="32" t="s">
        <v>63</v>
      </c>
      <c r="F52" s="32" t="s">
        <v>89</v>
      </c>
      <c r="G52" s="32" t="s">
        <v>38</v>
      </c>
      <c r="H52" s="34">
        <v>30000000</v>
      </c>
      <c r="I52" s="34">
        <v>30000000</v>
      </c>
      <c r="J52" s="32" t="s">
        <v>39</v>
      </c>
      <c r="K52" s="32" t="s">
        <v>40</v>
      </c>
      <c r="L52" s="37" t="s">
        <v>41</v>
      </c>
      <c r="M52" s="33"/>
      <c r="N52" s="33"/>
      <c r="O52" s="33"/>
      <c r="P52" s="33"/>
      <c r="Q52" s="33"/>
    </row>
    <row r="53" spans="2:17" s="31" customFormat="1" ht="64.5" customHeight="1" x14ac:dyDescent="0.25">
      <c r="B53" s="30" t="s">
        <v>124</v>
      </c>
      <c r="C53" s="32" t="s">
        <v>125</v>
      </c>
      <c r="D53" s="32" t="s">
        <v>105</v>
      </c>
      <c r="E53" s="32" t="s">
        <v>72</v>
      </c>
      <c r="F53" s="32" t="s">
        <v>49</v>
      </c>
      <c r="G53" s="32" t="s">
        <v>38</v>
      </c>
      <c r="H53" s="34">
        <v>29755254</v>
      </c>
      <c r="I53" s="34">
        <v>29755254</v>
      </c>
      <c r="J53" s="32" t="s">
        <v>39</v>
      </c>
      <c r="K53" s="32" t="s">
        <v>40</v>
      </c>
      <c r="L53" s="37" t="s">
        <v>41</v>
      </c>
      <c r="M53" s="33"/>
      <c r="N53" s="35"/>
      <c r="O53" s="35"/>
      <c r="P53" s="33"/>
      <c r="Q53" s="33"/>
    </row>
    <row r="54" spans="2:17" s="31" customFormat="1" ht="30" x14ac:dyDescent="0.25">
      <c r="B54" s="30" t="s">
        <v>124</v>
      </c>
      <c r="C54" s="32" t="s">
        <v>126</v>
      </c>
      <c r="D54" s="32" t="s">
        <v>44</v>
      </c>
      <c r="E54" s="32" t="s">
        <v>72</v>
      </c>
      <c r="F54" s="32" t="s">
        <v>49</v>
      </c>
      <c r="G54" s="32" t="s">
        <v>38</v>
      </c>
      <c r="H54" s="34">
        <v>25000000</v>
      </c>
      <c r="I54" s="34">
        <v>25000000</v>
      </c>
      <c r="J54" s="32" t="s">
        <v>39</v>
      </c>
      <c r="K54" s="32" t="s">
        <v>40</v>
      </c>
      <c r="L54" s="37" t="s">
        <v>41</v>
      </c>
      <c r="M54" s="33"/>
      <c r="N54" s="33"/>
      <c r="O54" s="33"/>
      <c r="P54" s="33"/>
      <c r="Q54" s="33"/>
    </row>
    <row r="55" spans="2:17" s="31" customFormat="1" ht="63" customHeight="1" x14ac:dyDescent="0.25">
      <c r="B55" s="30" t="s">
        <v>127</v>
      </c>
      <c r="C55" s="32" t="s">
        <v>128</v>
      </c>
      <c r="D55" s="32" t="s">
        <v>58</v>
      </c>
      <c r="E55" s="32" t="s">
        <v>59</v>
      </c>
      <c r="F55" s="32" t="s">
        <v>89</v>
      </c>
      <c r="G55" s="32" t="s">
        <v>38</v>
      </c>
      <c r="H55" s="34">
        <v>30025000</v>
      </c>
      <c r="I55" s="34">
        <v>30025000</v>
      </c>
      <c r="J55" s="32" t="s">
        <v>39</v>
      </c>
      <c r="K55" s="32" t="s">
        <v>40</v>
      </c>
      <c r="L55" s="37" t="s">
        <v>41</v>
      </c>
      <c r="M55" s="33"/>
      <c r="N55" s="35"/>
      <c r="O55" s="35"/>
      <c r="P55" s="33"/>
      <c r="Q55" s="33"/>
    </row>
    <row r="56" spans="2:17" s="31" customFormat="1" ht="57.75" customHeight="1" x14ac:dyDescent="0.25">
      <c r="B56" s="30" t="s">
        <v>129</v>
      </c>
      <c r="C56" s="32" t="s">
        <v>130</v>
      </c>
      <c r="D56" s="32" t="s">
        <v>58</v>
      </c>
      <c r="E56" s="32" t="s">
        <v>59</v>
      </c>
      <c r="F56" s="32" t="s">
        <v>49</v>
      </c>
      <c r="G56" s="32" t="s">
        <v>38</v>
      </c>
      <c r="H56" s="34">
        <v>12000000</v>
      </c>
      <c r="I56" s="34">
        <v>12000000</v>
      </c>
      <c r="J56" s="32" t="s">
        <v>39</v>
      </c>
      <c r="K56" s="32" t="s">
        <v>40</v>
      </c>
      <c r="L56" s="37" t="s">
        <v>41</v>
      </c>
      <c r="M56" s="33"/>
      <c r="N56" s="35"/>
      <c r="O56" s="35"/>
      <c r="P56" s="33"/>
      <c r="Q56" s="33"/>
    </row>
    <row r="57" spans="2:17" s="31" customFormat="1" ht="30" x14ac:dyDescent="0.25">
      <c r="B57" s="30" t="s">
        <v>131</v>
      </c>
      <c r="C57" s="32" t="s">
        <v>132</v>
      </c>
      <c r="D57" s="32" t="s">
        <v>133</v>
      </c>
      <c r="E57" s="32" t="s">
        <v>98</v>
      </c>
      <c r="F57" s="32" t="s">
        <v>37</v>
      </c>
      <c r="G57" s="32" t="s">
        <v>38</v>
      </c>
      <c r="H57" s="34">
        <v>1000000</v>
      </c>
      <c r="I57" s="34">
        <v>1000000</v>
      </c>
      <c r="J57" s="32" t="s">
        <v>39</v>
      </c>
      <c r="K57" s="32" t="s">
        <v>40</v>
      </c>
      <c r="L57" s="37" t="s">
        <v>41</v>
      </c>
      <c r="M57" s="33"/>
      <c r="N57" s="33"/>
      <c r="O57" s="33"/>
      <c r="P57" s="33"/>
      <c r="Q57" s="33"/>
    </row>
    <row r="58" spans="2:17" s="31" customFormat="1" ht="83.25" customHeight="1" x14ac:dyDescent="0.25">
      <c r="B58" s="30" t="s">
        <v>134</v>
      </c>
      <c r="C58" s="32" t="s">
        <v>135</v>
      </c>
      <c r="D58" s="32" t="s">
        <v>35</v>
      </c>
      <c r="E58" s="32" t="s">
        <v>45</v>
      </c>
      <c r="F58" s="32" t="s">
        <v>49</v>
      </c>
      <c r="G58" s="32" t="s">
        <v>38</v>
      </c>
      <c r="H58" s="34">
        <v>10000000</v>
      </c>
      <c r="I58" s="34">
        <v>10000000</v>
      </c>
      <c r="J58" s="32" t="s">
        <v>39</v>
      </c>
      <c r="K58" s="32" t="s">
        <v>40</v>
      </c>
      <c r="L58" s="37" t="s">
        <v>41</v>
      </c>
      <c r="M58" s="33"/>
      <c r="N58" s="33"/>
      <c r="O58" s="33"/>
      <c r="P58" s="33"/>
      <c r="Q58" s="33"/>
    </row>
    <row r="59" spans="2:17" s="31" customFormat="1" ht="60" x14ac:dyDescent="0.25">
      <c r="B59" s="30" t="s">
        <v>136</v>
      </c>
      <c r="C59" s="32" t="s">
        <v>137</v>
      </c>
      <c r="D59" s="32" t="s">
        <v>44</v>
      </c>
      <c r="E59" s="32" t="s">
        <v>67</v>
      </c>
      <c r="F59" s="32" t="s">
        <v>89</v>
      </c>
      <c r="G59" s="32" t="s">
        <v>38</v>
      </c>
      <c r="H59" s="34">
        <v>79585681</v>
      </c>
      <c r="I59" s="34">
        <v>79585681</v>
      </c>
      <c r="J59" s="32" t="s">
        <v>39</v>
      </c>
      <c r="K59" s="32" t="s">
        <v>40</v>
      </c>
      <c r="L59" s="37" t="s">
        <v>41</v>
      </c>
      <c r="M59" s="33"/>
      <c r="N59" s="33"/>
      <c r="O59" s="33"/>
      <c r="P59" s="33"/>
      <c r="Q59" s="33"/>
    </row>
    <row r="60" spans="2:17" s="31" customFormat="1" ht="81" customHeight="1" x14ac:dyDescent="0.25">
      <c r="B60" s="30" t="s">
        <v>138</v>
      </c>
      <c r="C60" s="32" t="s">
        <v>139</v>
      </c>
      <c r="D60" s="32" t="s">
        <v>44</v>
      </c>
      <c r="E60" s="32" t="s">
        <v>45</v>
      </c>
      <c r="F60" s="32" t="s">
        <v>49</v>
      </c>
      <c r="G60" s="32" t="s">
        <v>38</v>
      </c>
      <c r="H60" s="34">
        <v>20000000</v>
      </c>
      <c r="I60" s="34">
        <v>20000000</v>
      </c>
      <c r="J60" s="32" t="s">
        <v>39</v>
      </c>
      <c r="K60" s="32" t="s">
        <v>40</v>
      </c>
      <c r="L60" s="37" t="s">
        <v>41</v>
      </c>
      <c r="M60" s="33"/>
      <c r="N60" s="33"/>
      <c r="O60" s="33"/>
      <c r="P60" s="33"/>
      <c r="Q60" s="33"/>
    </row>
    <row r="61" spans="2:17" s="31" customFormat="1" ht="45" x14ac:dyDescent="0.25">
      <c r="B61" s="30" t="s">
        <v>140</v>
      </c>
      <c r="C61" s="32" t="s">
        <v>141</v>
      </c>
      <c r="D61" s="32" t="s">
        <v>105</v>
      </c>
      <c r="E61" s="32" t="s">
        <v>142</v>
      </c>
      <c r="F61" s="32" t="s">
        <v>49</v>
      </c>
      <c r="G61" s="32" t="s">
        <v>38</v>
      </c>
      <c r="H61" s="34">
        <v>115000000</v>
      </c>
      <c r="I61" s="34">
        <v>115000000</v>
      </c>
      <c r="J61" s="32" t="s">
        <v>39</v>
      </c>
      <c r="K61" s="32" t="s">
        <v>40</v>
      </c>
      <c r="L61" s="37" t="s">
        <v>41</v>
      </c>
      <c r="M61" s="33"/>
      <c r="N61" s="33"/>
      <c r="O61" s="33"/>
      <c r="P61" s="33"/>
      <c r="Q61" s="33"/>
    </row>
    <row r="62" spans="2:17" s="31" customFormat="1" ht="120" x14ac:dyDescent="0.25">
      <c r="B62" s="30" t="s">
        <v>143</v>
      </c>
      <c r="C62" s="32" t="s">
        <v>144</v>
      </c>
      <c r="D62" s="32" t="s">
        <v>105</v>
      </c>
      <c r="E62" s="32" t="s">
        <v>72</v>
      </c>
      <c r="F62" s="32" t="s">
        <v>89</v>
      </c>
      <c r="G62" s="32" t="s">
        <v>145</v>
      </c>
      <c r="H62" s="34">
        <v>200000000</v>
      </c>
      <c r="I62" s="34">
        <v>200000000</v>
      </c>
      <c r="J62" s="32" t="s">
        <v>39</v>
      </c>
      <c r="K62" s="32" t="s">
        <v>40</v>
      </c>
      <c r="L62" s="37" t="s">
        <v>41</v>
      </c>
      <c r="M62" s="33"/>
      <c r="N62" s="33"/>
      <c r="O62" s="33"/>
      <c r="P62" s="33"/>
      <c r="Q62" s="33"/>
    </row>
    <row r="63" spans="2:17" s="31" customFormat="1" ht="111" customHeight="1" x14ac:dyDescent="0.25">
      <c r="B63" s="30" t="s">
        <v>146</v>
      </c>
      <c r="C63" s="32" t="s">
        <v>147</v>
      </c>
      <c r="D63" s="32" t="s">
        <v>81</v>
      </c>
      <c r="E63" s="32" t="s">
        <v>72</v>
      </c>
      <c r="F63" s="32" t="s">
        <v>89</v>
      </c>
      <c r="G63" s="32" t="s">
        <v>145</v>
      </c>
      <c r="H63" s="34">
        <v>120000000</v>
      </c>
      <c r="I63" s="34">
        <v>120000000</v>
      </c>
      <c r="J63" s="32" t="s">
        <v>39</v>
      </c>
      <c r="K63" s="32" t="s">
        <v>40</v>
      </c>
      <c r="L63" s="37" t="s">
        <v>41</v>
      </c>
      <c r="M63" s="33"/>
      <c r="N63" s="33"/>
      <c r="O63" s="33"/>
      <c r="P63" s="33"/>
      <c r="Q63" s="33"/>
    </row>
    <row r="64" spans="2:17" s="31" customFormat="1" ht="105" x14ac:dyDescent="0.25">
      <c r="B64" s="30" t="s">
        <v>148</v>
      </c>
      <c r="C64" s="32" t="s">
        <v>149</v>
      </c>
      <c r="D64" s="32" t="s">
        <v>57</v>
      </c>
      <c r="E64" s="32" t="s">
        <v>98</v>
      </c>
      <c r="F64" s="32" t="s">
        <v>150</v>
      </c>
      <c r="G64" s="32" t="s">
        <v>145</v>
      </c>
      <c r="H64" s="34">
        <v>105900000</v>
      </c>
      <c r="I64" s="34">
        <v>105900000</v>
      </c>
      <c r="J64" s="32" t="s">
        <v>39</v>
      </c>
      <c r="K64" s="32" t="s">
        <v>40</v>
      </c>
      <c r="L64" s="37" t="s">
        <v>41</v>
      </c>
      <c r="M64" s="33"/>
      <c r="N64" s="35"/>
      <c r="O64" s="35"/>
      <c r="P64" s="33"/>
      <c r="Q64" s="33"/>
    </row>
    <row r="65" spans="2:17" s="31" customFormat="1" ht="111" customHeight="1" x14ac:dyDescent="0.25">
      <c r="B65" s="30" t="s">
        <v>151</v>
      </c>
      <c r="C65" s="32" t="s">
        <v>152</v>
      </c>
      <c r="D65" s="32" t="s">
        <v>81</v>
      </c>
      <c r="E65" s="32" t="s">
        <v>98</v>
      </c>
      <c r="F65" s="32" t="s">
        <v>153</v>
      </c>
      <c r="G65" s="32" t="s">
        <v>145</v>
      </c>
      <c r="H65" s="34">
        <v>740000000</v>
      </c>
      <c r="I65" s="34">
        <v>740000000</v>
      </c>
      <c r="J65" s="32" t="s">
        <v>39</v>
      </c>
      <c r="K65" s="32" t="s">
        <v>40</v>
      </c>
      <c r="L65" s="37" t="s">
        <v>41</v>
      </c>
      <c r="M65" s="33"/>
      <c r="N65" s="33"/>
      <c r="O65" s="33"/>
      <c r="P65" s="33"/>
      <c r="Q65" s="33"/>
    </row>
    <row r="66" spans="2:17" s="31" customFormat="1" ht="120" x14ac:dyDescent="0.25">
      <c r="B66" s="30" t="s">
        <v>154</v>
      </c>
      <c r="C66" s="32" t="s">
        <v>155</v>
      </c>
      <c r="D66" s="32" t="s">
        <v>58</v>
      </c>
      <c r="E66" s="32" t="s">
        <v>72</v>
      </c>
      <c r="F66" s="32" t="s">
        <v>89</v>
      </c>
      <c r="G66" s="32" t="s">
        <v>145</v>
      </c>
      <c r="H66" s="34">
        <v>150000000</v>
      </c>
      <c r="I66" s="34">
        <v>150000000</v>
      </c>
      <c r="J66" s="32" t="s">
        <v>39</v>
      </c>
      <c r="K66" s="32" t="s">
        <v>40</v>
      </c>
      <c r="L66" s="37" t="s">
        <v>41</v>
      </c>
      <c r="M66" s="33"/>
      <c r="N66" s="33"/>
      <c r="O66" s="33"/>
      <c r="P66" s="33"/>
      <c r="Q66" s="33"/>
    </row>
    <row r="67" spans="2:17" s="31" customFormat="1" ht="135" x14ac:dyDescent="0.25">
      <c r="B67" s="30" t="s">
        <v>154</v>
      </c>
      <c r="C67" s="32" t="s">
        <v>156</v>
      </c>
      <c r="D67" s="32" t="s">
        <v>81</v>
      </c>
      <c r="E67" s="32" t="s">
        <v>72</v>
      </c>
      <c r="F67" s="32" t="s">
        <v>157</v>
      </c>
      <c r="G67" s="32" t="s">
        <v>145</v>
      </c>
      <c r="H67" s="34">
        <v>30000000</v>
      </c>
      <c r="I67" s="34">
        <v>30000000</v>
      </c>
      <c r="J67" s="32" t="s">
        <v>39</v>
      </c>
      <c r="K67" s="32" t="s">
        <v>40</v>
      </c>
      <c r="L67" s="37" t="s">
        <v>41</v>
      </c>
      <c r="M67" s="33"/>
      <c r="N67" s="35"/>
      <c r="O67" s="35"/>
      <c r="P67" s="33"/>
      <c r="Q67" s="33"/>
    </row>
    <row r="68" spans="2:17" s="31" customFormat="1" ht="96" customHeight="1" x14ac:dyDescent="0.25">
      <c r="B68" s="30" t="s">
        <v>154</v>
      </c>
      <c r="C68" s="32" t="s">
        <v>158</v>
      </c>
      <c r="D68" s="32" t="s">
        <v>159</v>
      </c>
      <c r="E68" s="32" t="s">
        <v>72</v>
      </c>
      <c r="F68" s="32" t="s">
        <v>157</v>
      </c>
      <c r="G68" s="32" t="s">
        <v>145</v>
      </c>
      <c r="H68" s="34">
        <v>36000000</v>
      </c>
      <c r="I68" s="34">
        <v>36000000</v>
      </c>
      <c r="J68" s="32" t="s">
        <v>39</v>
      </c>
      <c r="K68" s="32" t="s">
        <v>40</v>
      </c>
      <c r="L68" s="37" t="s">
        <v>41</v>
      </c>
      <c r="M68" s="33"/>
      <c r="N68" s="35"/>
      <c r="O68" s="35"/>
      <c r="P68" s="33"/>
      <c r="Q68" s="33"/>
    </row>
    <row r="69" spans="2:17" s="31" customFormat="1" ht="153" customHeight="1" x14ac:dyDescent="0.25">
      <c r="B69" s="30" t="s">
        <v>154</v>
      </c>
      <c r="C69" s="32" t="s">
        <v>160</v>
      </c>
      <c r="D69" s="32" t="s">
        <v>58</v>
      </c>
      <c r="E69" s="32" t="s">
        <v>161</v>
      </c>
      <c r="F69" s="32" t="s">
        <v>89</v>
      </c>
      <c r="G69" s="32" t="s">
        <v>145</v>
      </c>
      <c r="H69" s="34">
        <v>180000000</v>
      </c>
      <c r="I69" s="34">
        <v>180000000</v>
      </c>
      <c r="J69" s="32" t="s">
        <v>39</v>
      </c>
      <c r="K69" s="32" t="s">
        <v>40</v>
      </c>
      <c r="L69" s="37" t="s">
        <v>41</v>
      </c>
      <c r="M69" s="33"/>
      <c r="N69" s="33"/>
      <c r="O69" s="33"/>
      <c r="P69" s="33"/>
      <c r="Q69" s="33"/>
    </row>
    <row r="70" spans="2:17" s="31" customFormat="1" ht="127.5" customHeight="1" x14ac:dyDescent="0.25">
      <c r="B70" s="30" t="s">
        <v>154</v>
      </c>
      <c r="C70" s="32" t="s">
        <v>162</v>
      </c>
      <c r="D70" s="32" t="s">
        <v>105</v>
      </c>
      <c r="E70" s="32" t="s">
        <v>78</v>
      </c>
      <c r="F70" s="32" t="s">
        <v>89</v>
      </c>
      <c r="G70" s="32" t="s">
        <v>145</v>
      </c>
      <c r="H70" s="34">
        <v>138000000</v>
      </c>
      <c r="I70" s="34">
        <v>138000000</v>
      </c>
      <c r="J70" s="32" t="s">
        <v>39</v>
      </c>
      <c r="K70" s="32" t="s">
        <v>40</v>
      </c>
      <c r="L70" s="37" t="s">
        <v>41</v>
      </c>
      <c r="M70" s="33"/>
      <c r="N70" s="35"/>
      <c r="O70" s="35"/>
      <c r="P70" s="33"/>
      <c r="Q70" s="33"/>
    </row>
    <row r="71" spans="2:17" s="31" customFormat="1" ht="120" x14ac:dyDescent="0.25">
      <c r="B71" s="30" t="s">
        <v>42</v>
      </c>
      <c r="C71" s="32" t="s">
        <v>163</v>
      </c>
      <c r="D71" s="32" t="s">
        <v>58</v>
      </c>
      <c r="E71" s="32" t="s">
        <v>67</v>
      </c>
      <c r="F71" s="32" t="s">
        <v>89</v>
      </c>
      <c r="G71" s="32" t="s">
        <v>145</v>
      </c>
      <c r="H71" s="34">
        <v>67211185</v>
      </c>
      <c r="I71" s="34">
        <v>67211185</v>
      </c>
      <c r="J71" s="32" t="s">
        <v>39</v>
      </c>
      <c r="K71" s="32" t="s">
        <v>40</v>
      </c>
      <c r="L71" s="37" t="s">
        <v>41</v>
      </c>
      <c r="M71" s="33"/>
      <c r="N71" s="33"/>
      <c r="O71" s="33"/>
      <c r="P71" s="33"/>
      <c r="Q71" s="33"/>
    </row>
    <row r="72" spans="2:17" s="31" customFormat="1" ht="135" x14ac:dyDescent="0.25">
      <c r="B72" s="30" t="s">
        <v>164</v>
      </c>
      <c r="C72" s="32" t="s">
        <v>165</v>
      </c>
      <c r="D72" s="32" t="s">
        <v>81</v>
      </c>
      <c r="E72" s="32" t="s">
        <v>142</v>
      </c>
      <c r="F72" s="32" t="s">
        <v>166</v>
      </c>
      <c r="G72" s="32" t="s">
        <v>145</v>
      </c>
      <c r="H72" s="34">
        <f>150000000+60000000</f>
        <v>210000000</v>
      </c>
      <c r="I72" s="34">
        <f>150000000+60000000</f>
        <v>210000000</v>
      </c>
      <c r="J72" s="32" t="s">
        <v>39</v>
      </c>
      <c r="K72" s="32" t="s">
        <v>40</v>
      </c>
      <c r="L72" s="37" t="s">
        <v>41</v>
      </c>
      <c r="M72" s="33"/>
      <c r="N72" s="35"/>
      <c r="O72" s="35"/>
      <c r="P72" s="33"/>
      <c r="Q72" s="33"/>
    </row>
    <row r="73" spans="2:17" s="31" customFormat="1" ht="105" x14ac:dyDescent="0.25">
      <c r="B73" s="30" t="s">
        <v>167</v>
      </c>
      <c r="C73" s="32" t="s">
        <v>168</v>
      </c>
      <c r="D73" s="32" t="s">
        <v>71</v>
      </c>
      <c r="E73" s="32" t="s">
        <v>67</v>
      </c>
      <c r="F73" s="32" t="s">
        <v>68</v>
      </c>
      <c r="G73" s="32" t="s">
        <v>145</v>
      </c>
      <c r="H73" s="34">
        <v>2800000</v>
      </c>
      <c r="I73" s="34">
        <v>2800000</v>
      </c>
      <c r="J73" s="32" t="s">
        <v>39</v>
      </c>
      <c r="K73" s="32" t="s">
        <v>40</v>
      </c>
      <c r="L73" s="37" t="s">
        <v>41</v>
      </c>
      <c r="M73" s="33"/>
      <c r="N73" s="33"/>
      <c r="O73" s="33"/>
      <c r="P73" s="33"/>
      <c r="Q73" s="33"/>
    </row>
    <row r="74" spans="2:17" s="31" customFormat="1" ht="111" customHeight="1" x14ac:dyDescent="0.25">
      <c r="B74" s="30" t="s">
        <v>69</v>
      </c>
      <c r="C74" s="32" t="s">
        <v>169</v>
      </c>
      <c r="D74" s="32" t="s">
        <v>81</v>
      </c>
      <c r="E74" s="32" t="s">
        <v>67</v>
      </c>
      <c r="F74" s="32" t="s">
        <v>68</v>
      </c>
      <c r="G74" s="32" t="s">
        <v>145</v>
      </c>
      <c r="H74" s="34">
        <v>150000000</v>
      </c>
      <c r="I74" s="34">
        <v>150000000</v>
      </c>
      <c r="J74" s="32" t="s">
        <v>39</v>
      </c>
      <c r="K74" s="32" t="s">
        <v>40</v>
      </c>
      <c r="L74" s="37" t="s">
        <v>41</v>
      </c>
      <c r="M74" s="33"/>
      <c r="N74" s="33"/>
      <c r="O74" s="33"/>
      <c r="P74" s="33"/>
      <c r="Q74" s="33"/>
    </row>
    <row r="75" spans="2:17" s="31" customFormat="1" ht="117" customHeight="1" x14ac:dyDescent="0.25">
      <c r="B75" s="30" t="s">
        <v>69</v>
      </c>
      <c r="C75" s="32" t="s">
        <v>170</v>
      </c>
      <c r="D75" s="32" t="s">
        <v>58</v>
      </c>
      <c r="E75" s="32" t="s">
        <v>59</v>
      </c>
      <c r="F75" s="32" t="s">
        <v>49</v>
      </c>
      <c r="G75" s="32" t="s">
        <v>145</v>
      </c>
      <c r="H75" s="34">
        <v>190000000</v>
      </c>
      <c r="I75" s="34">
        <v>190000000</v>
      </c>
      <c r="J75" s="32" t="s">
        <v>39</v>
      </c>
      <c r="K75" s="32" t="s">
        <v>40</v>
      </c>
      <c r="L75" s="37" t="s">
        <v>41</v>
      </c>
      <c r="M75" s="33"/>
      <c r="N75" s="35"/>
      <c r="O75" s="35"/>
      <c r="P75" s="33"/>
      <c r="Q75" s="33"/>
    </row>
    <row r="76" spans="2:17" s="31" customFormat="1" ht="121.5" customHeight="1" x14ac:dyDescent="0.25">
      <c r="B76" s="30">
        <v>81111508</v>
      </c>
      <c r="C76" s="32" t="s">
        <v>171</v>
      </c>
      <c r="D76" s="32" t="s">
        <v>57</v>
      </c>
      <c r="E76" s="32" t="s">
        <v>75</v>
      </c>
      <c r="F76" s="32" t="s">
        <v>172</v>
      </c>
      <c r="G76" s="32" t="s">
        <v>145</v>
      </c>
      <c r="H76" s="34">
        <v>55800000</v>
      </c>
      <c r="I76" s="34">
        <v>55800000</v>
      </c>
      <c r="J76" s="32" t="s">
        <v>173</v>
      </c>
      <c r="K76" s="32" t="s">
        <v>174</v>
      </c>
      <c r="L76" s="37" t="s">
        <v>41</v>
      </c>
      <c r="M76" s="33"/>
      <c r="N76" s="35"/>
      <c r="O76" s="35"/>
      <c r="P76" s="33"/>
      <c r="Q76" s="33"/>
    </row>
    <row r="77" spans="2:17" s="31" customFormat="1" ht="105" customHeight="1" x14ac:dyDescent="0.25">
      <c r="B77" s="30" t="s">
        <v>124</v>
      </c>
      <c r="C77" s="32" t="s">
        <v>175</v>
      </c>
      <c r="D77" s="32" t="s">
        <v>71</v>
      </c>
      <c r="E77" s="32" t="s">
        <v>82</v>
      </c>
      <c r="F77" s="32" t="s">
        <v>49</v>
      </c>
      <c r="G77" s="32" t="s">
        <v>145</v>
      </c>
      <c r="H77" s="34">
        <v>122200000</v>
      </c>
      <c r="I77" s="34">
        <v>122200000</v>
      </c>
      <c r="J77" s="32" t="s">
        <v>39</v>
      </c>
      <c r="K77" s="32" t="s">
        <v>40</v>
      </c>
      <c r="L77" s="37" t="s">
        <v>41</v>
      </c>
      <c r="M77" s="33"/>
      <c r="N77" s="33"/>
      <c r="O77" s="33"/>
      <c r="P77" s="33"/>
      <c r="Q77" s="33"/>
    </row>
    <row r="78" spans="2:17" s="31" customFormat="1" ht="129" customHeight="1" x14ac:dyDescent="0.25">
      <c r="B78" s="30" t="s">
        <v>177</v>
      </c>
      <c r="C78" s="32" t="s">
        <v>178</v>
      </c>
      <c r="D78" s="32" t="s">
        <v>71</v>
      </c>
      <c r="E78" s="32" t="s">
        <v>63</v>
      </c>
      <c r="F78" s="32" t="s">
        <v>89</v>
      </c>
      <c r="G78" s="32" t="s">
        <v>145</v>
      </c>
      <c r="H78" s="34">
        <v>180000000</v>
      </c>
      <c r="I78" s="34">
        <v>180000000</v>
      </c>
      <c r="J78" s="32" t="s">
        <v>39</v>
      </c>
      <c r="K78" s="32" t="s">
        <v>40</v>
      </c>
      <c r="L78" s="37" t="s">
        <v>41</v>
      </c>
      <c r="M78" s="33"/>
      <c r="N78" s="33"/>
      <c r="O78" s="33"/>
      <c r="P78" s="33"/>
      <c r="Q78" s="33"/>
    </row>
    <row r="79" spans="2:17" s="31" customFormat="1" ht="153.75" customHeight="1" x14ac:dyDescent="0.25">
      <c r="B79" s="30" t="s">
        <v>179</v>
      </c>
      <c r="C79" s="32" t="s">
        <v>180</v>
      </c>
      <c r="D79" s="32" t="s">
        <v>44</v>
      </c>
      <c r="E79" s="32" t="s">
        <v>45</v>
      </c>
      <c r="F79" s="32" t="s">
        <v>49</v>
      </c>
      <c r="G79" s="32" t="s">
        <v>145</v>
      </c>
      <c r="H79" s="34">
        <v>150000000</v>
      </c>
      <c r="I79" s="34">
        <v>150000000</v>
      </c>
      <c r="J79" s="32" t="s">
        <v>39</v>
      </c>
      <c r="K79" s="32" t="s">
        <v>40</v>
      </c>
      <c r="L79" s="37" t="s">
        <v>41</v>
      </c>
      <c r="M79" s="33"/>
      <c r="N79" s="33"/>
      <c r="O79" s="33"/>
      <c r="P79" s="33"/>
      <c r="Q79" s="33"/>
    </row>
    <row r="80" spans="2:17" s="31" customFormat="1" ht="116.25" customHeight="1" x14ac:dyDescent="0.25">
      <c r="B80" s="30" t="s">
        <v>181</v>
      </c>
      <c r="C80" s="32" t="s">
        <v>182</v>
      </c>
      <c r="D80" s="32" t="s">
        <v>58</v>
      </c>
      <c r="E80" s="32" t="s">
        <v>59</v>
      </c>
      <c r="F80" s="32" t="s">
        <v>153</v>
      </c>
      <c r="G80" s="32" t="s">
        <v>145</v>
      </c>
      <c r="H80" s="34">
        <v>300000000</v>
      </c>
      <c r="I80" s="34">
        <v>300000000</v>
      </c>
      <c r="J80" s="32" t="s">
        <v>39</v>
      </c>
      <c r="K80" s="32" t="s">
        <v>40</v>
      </c>
      <c r="L80" s="37" t="s">
        <v>41</v>
      </c>
      <c r="M80" s="33"/>
      <c r="N80" s="33"/>
      <c r="O80" s="33"/>
      <c r="P80" s="33"/>
      <c r="Q80" s="33"/>
    </row>
    <row r="81" spans="2:17" s="31" customFormat="1" ht="132.75" customHeight="1" x14ac:dyDescent="0.25">
      <c r="B81" s="30">
        <v>81111504</v>
      </c>
      <c r="C81" s="32" t="s">
        <v>183</v>
      </c>
      <c r="D81" s="32" t="s">
        <v>105</v>
      </c>
      <c r="E81" s="32" t="s">
        <v>161</v>
      </c>
      <c r="F81" s="32" t="s">
        <v>157</v>
      </c>
      <c r="G81" s="32" t="s">
        <v>145</v>
      </c>
      <c r="H81" s="34">
        <v>40000000</v>
      </c>
      <c r="I81" s="34">
        <v>40000000</v>
      </c>
      <c r="J81" s="32" t="s">
        <v>39</v>
      </c>
      <c r="K81" s="32" t="s">
        <v>40</v>
      </c>
      <c r="L81" s="37" t="s">
        <v>41</v>
      </c>
      <c r="M81" s="33"/>
      <c r="N81" s="35"/>
      <c r="O81" s="35"/>
      <c r="P81" s="33"/>
      <c r="Q81" s="33"/>
    </row>
    <row r="82" spans="2:17" s="31" customFormat="1" ht="105" x14ac:dyDescent="0.25">
      <c r="B82" s="30" t="s">
        <v>124</v>
      </c>
      <c r="C82" s="32" t="s">
        <v>184</v>
      </c>
      <c r="D82" s="32" t="s">
        <v>57</v>
      </c>
      <c r="E82" s="32" t="s">
        <v>75</v>
      </c>
      <c r="F82" s="32" t="s">
        <v>49</v>
      </c>
      <c r="G82" s="32" t="s">
        <v>145</v>
      </c>
      <c r="H82" s="34">
        <v>31500000</v>
      </c>
      <c r="I82" s="34">
        <v>31500000</v>
      </c>
      <c r="J82" s="32" t="s">
        <v>39</v>
      </c>
      <c r="K82" s="32" t="s">
        <v>40</v>
      </c>
      <c r="L82" s="37" t="s">
        <v>41</v>
      </c>
      <c r="M82" s="33"/>
      <c r="N82" s="33"/>
      <c r="O82" s="33"/>
      <c r="P82" s="33"/>
      <c r="Q82" s="33"/>
    </row>
    <row r="83" spans="2:17" s="31" customFormat="1" ht="128.25" customHeight="1" x14ac:dyDescent="0.25">
      <c r="B83" s="30" t="s">
        <v>124</v>
      </c>
      <c r="C83" s="32" t="s">
        <v>185</v>
      </c>
      <c r="D83" s="32" t="s">
        <v>58</v>
      </c>
      <c r="E83" s="32" t="s">
        <v>75</v>
      </c>
      <c r="F83" s="32" t="s">
        <v>49</v>
      </c>
      <c r="G83" s="32" t="s">
        <v>145</v>
      </c>
      <c r="H83" s="34">
        <v>31000000</v>
      </c>
      <c r="I83" s="34">
        <v>31000000</v>
      </c>
      <c r="J83" s="32" t="s">
        <v>39</v>
      </c>
      <c r="K83" s="32" t="s">
        <v>40</v>
      </c>
      <c r="L83" s="37" t="s">
        <v>41</v>
      </c>
      <c r="M83" s="33"/>
      <c r="N83" s="35"/>
      <c r="O83" s="35"/>
      <c r="P83" s="33"/>
      <c r="Q83" s="33"/>
    </row>
    <row r="84" spans="2:17" s="31" customFormat="1" ht="120" x14ac:dyDescent="0.25">
      <c r="B84" s="30" t="s">
        <v>127</v>
      </c>
      <c r="C84" s="32" t="s">
        <v>186</v>
      </c>
      <c r="D84" s="32" t="s">
        <v>44</v>
      </c>
      <c r="E84" s="32" t="s">
        <v>45</v>
      </c>
      <c r="F84" s="32" t="s">
        <v>49</v>
      </c>
      <c r="G84" s="32" t="s">
        <v>145</v>
      </c>
      <c r="H84" s="34">
        <v>25440000</v>
      </c>
      <c r="I84" s="34">
        <v>25440000</v>
      </c>
      <c r="J84" s="32" t="s">
        <v>39</v>
      </c>
      <c r="K84" s="32" t="s">
        <v>40</v>
      </c>
      <c r="L84" s="37" t="s">
        <v>41</v>
      </c>
      <c r="M84" s="33"/>
      <c r="N84" s="33"/>
      <c r="O84" s="33"/>
      <c r="P84" s="33"/>
      <c r="Q84" s="33"/>
    </row>
    <row r="85" spans="2:17" s="31" customFormat="1" ht="135.75" customHeight="1" x14ac:dyDescent="0.25">
      <c r="B85" s="30" t="s">
        <v>187</v>
      </c>
      <c r="C85" s="32" t="s">
        <v>188</v>
      </c>
      <c r="D85" s="32" t="s">
        <v>58</v>
      </c>
      <c r="E85" s="32" t="s">
        <v>142</v>
      </c>
      <c r="F85" s="32" t="s">
        <v>37</v>
      </c>
      <c r="G85" s="32" t="s">
        <v>145</v>
      </c>
      <c r="H85" s="34">
        <v>15000000</v>
      </c>
      <c r="I85" s="34">
        <v>15000000</v>
      </c>
      <c r="J85" s="32" t="s">
        <v>39</v>
      </c>
      <c r="K85" s="32" t="s">
        <v>40</v>
      </c>
      <c r="L85" s="37" t="s">
        <v>41</v>
      </c>
      <c r="M85" s="33"/>
      <c r="N85" s="35"/>
      <c r="O85" s="35"/>
      <c r="P85" s="33"/>
      <c r="Q85" s="33"/>
    </row>
    <row r="86" spans="2:17" s="31" customFormat="1" ht="159.75" customHeight="1" x14ac:dyDescent="0.25">
      <c r="B86" s="30" t="s">
        <v>189</v>
      </c>
      <c r="C86" s="32" t="s">
        <v>190</v>
      </c>
      <c r="D86" s="32" t="s">
        <v>44</v>
      </c>
      <c r="E86" s="32" t="s">
        <v>63</v>
      </c>
      <c r="F86" s="32" t="s">
        <v>49</v>
      </c>
      <c r="G86" s="32" t="s">
        <v>145</v>
      </c>
      <c r="H86" s="34">
        <v>80000000</v>
      </c>
      <c r="I86" s="34">
        <v>80000000</v>
      </c>
      <c r="J86" s="32" t="s">
        <v>39</v>
      </c>
      <c r="K86" s="32" t="s">
        <v>40</v>
      </c>
      <c r="L86" s="37" t="s">
        <v>41</v>
      </c>
      <c r="M86" s="33"/>
      <c r="N86" s="33"/>
      <c r="O86" s="33"/>
      <c r="P86" s="33"/>
      <c r="Q86" s="33"/>
    </row>
    <row r="87" spans="2:17" s="31" customFormat="1" ht="166.5" customHeight="1" x14ac:dyDescent="0.25">
      <c r="B87" s="30" t="s">
        <v>189</v>
      </c>
      <c r="C87" s="32" t="s">
        <v>191</v>
      </c>
      <c r="D87" s="32" t="s">
        <v>44</v>
      </c>
      <c r="E87" s="32" t="s">
        <v>63</v>
      </c>
      <c r="F87" s="32" t="s">
        <v>49</v>
      </c>
      <c r="G87" s="32" t="s">
        <v>145</v>
      </c>
      <c r="H87" s="34">
        <v>80000000</v>
      </c>
      <c r="I87" s="34">
        <v>80000000</v>
      </c>
      <c r="J87" s="32" t="s">
        <v>39</v>
      </c>
      <c r="K87" s="32" t="s">
        <v>40</v>
      </c>
      <c r="L87" s="37" t="s">
        <v>41</v>
      </c>
      <c r="M87" s="33"/>
      <c r="N87" s="33"/>
      <c r="O87" s="33"/>
      <c r="P87" s="33"/>
      <c r="Q87" s="33"/>
    </row>
    <row r="88" spans="2:17" s="31" customFormat="1" ht="108" customHeight="1" x14ac:dyDescent="0.25">
      <c r="B88" s="30" t="s">
        <v>192</v>
      </c>
      <c r="C88" s="32" t="s">
        <v>193</v>
      </c>
      <c r="D88" s="32" t="s">
        <v>44</v>
      </c>
      <c r="E88" s="32" t="s">
        <v>75</v>
      </c>
      <c r="F88" s="32" t="s">
        <v>89</v>
      </c>
      <c r="G88" s="32" t="s">
        <v>145</v>
      </c>
      <c r="H88" s="34">
        <v>65718000</v>
      </c>
      <c r="I88" s="34">
        <v>65718000</v>
      </c>
      <c r="J88" s="32" t="s">
        <v>39</v>
      </c>
      <c r="K88" s="32" t="s">
        <v>40</v>
      </c>
      <c r="L88" s="37" t="s">
        <v>41</v>
      </c>
      <c r="M88" s="33"/>
      <c r="N88" s="33"/>
      <c r="O88" s="33"/>
      <c r="P88" s="33"/>
      <c r="Q88" s="33"/>
    </row>
    <row r="89" spans="2:17" s="31" customFormat="1" ht="165" customHeight="1" x14ac:dyDescent="0.25">
      <c r="B89" s="30" t="s">
        <v>194</v>
      </c>
      <c r="C89" s="32" t="s">
        <v>195</v>
      </c>
      <c r="D89" s="32" t="s">
        <v>105</v>
      </c>
      <c r="E89" s="32" t="s">
        <v>72</v>
      </c>
      <c r="F89" s="32" t="s">
        <v>49</v>
      </c>
      <c r="G89" s="32" t="s">
        <v>145</v>
      </c>
      <c r="H89" s="34">
        <v>120000000</v>
      </c>
      <c r="I89" s="34">
        <v>120000000</v>
      </c>
      <c r="J89" s="32" t="s">
        <v>39</v>
      </c>
      <c r="K89" s="32" t="s">
        <v>40</v>
      </c>
      <c r="L89" s="37" t="s">
        <v>41</v>
      </c>
      <c r="M89" s="33"/>
      <c r="N89" s="33"/>
      <c r="O89" s="33"/>
      <c r="P89" s="33"/>
      <c r="Q89" s="33"/>
    </row>
    <row r="90" spans="2:17" s="31" customFormat="1" ht="134.25" customHeight="1" x14ac:dyDescent="0.25">
      <c r="B90" s="30" t="s">
        <v>189</v>
      </c>
      <c r="C90" s="32" t="s">
        <v>196</v>
      </c>
      <c r="D90" s="32" t="s">
        <v>105</v>
      </c>
      <c r="E90" s="32" t="s">
        <v>67</v>
      </c>
      <c r="F90" s="32" t="s">
        <v>49</v>
      </c>
      <c r="G90" s="32" t="s">
        <v>145</v>
      </c>
      <c r="H90" s="34">
        <v>6000000</v>
      </c>
      <c r="I90" s="34">
        <v>6000000</v>
      </c>
      <c r="J90" s="32" t="s">
        <v>39</v>
      </c>
      <c r="K90" s="32" t="s">
        <v>40</v>
      </c>
      <c r="L90" s="37" t="s">
        <v>41</v>
      </c>
      <c r="M90" s="33"/>
      <c r="N90" s="33"/>
      <c r="O90" s="33"/>
      <c r="P90" s="33"/>
      <c r="Q90" s="33"/>
    </row>
    <row r="91" spans="2:17" s="31" customFormat="1" ht="135.75" customHeight="1" x14ac:dyDescent="0.25">
      <c r="B91" s="30" t="s">
        <v>197</v>
      </c>
      <c r="C91" s="32" t="s">
        <v>198</v>
      </c>
      <c r="D91" s="32" t="s">
        <v>44</v>
      </c>
      <c r="E91" s="32" t="s">
        <v>63</v>
      </c>
      <c r="F91" s="32" t="s">
        <v>49</v>
      </c>
      <c r="G91" s="32" t="s">
        <v>145</v>
      </c>
      <c r="H91" s="34">
        <v>319300000</v>
      </c>
      <c r="I91" s="34">
        <v>319300000</v>
      </c>
      <c r="J91" s="32" t="s">
        <v>39</v>
      </c>
      <c r="K91" s="32" t="s">
        <v>40</v>
      </c>
      <c r="L91" s="37" t="s">
        <v>41</v>
      </c>
      <c r="M91" s="33"/>
      <c r="N91" s="33"/>
      <c r="O91" s="33"/>
      <c r="P91" s="33"/>
      <c r="Q91" s="33"/>
    </row>
    <row r="92" spans="2:17" s="31" customFormat="1" ht="163.5" customHeight="1" x14ac:dyDescent="0.25">
      <c r="B92" s="30" t="s">
        <v>199</v>
      </c>
      <c r="C92" s="32" t="s">
        <v>200</v>
      </c>
      <c r="D92" s="32" t="s">
        <v>105</v>
      </c>
      <c r="E92" s="32" t="s">
        <v>201</v>
      </c>
      <c r="F92" s="32" t="s">
        <v>49</v>
      </c>
      <c r="G92" s="32" t="s">
        <v>145</v>
      </c>
      <c r="H92" s="34">
        <v>44000000</v>
      </c>
      <c r="I92" s="34">
        <v>44000000</v>
      </c>
      <c r="J92" s="32" t="s">
        <v>39</v>
      </c>
      <c r="K92" s="32" t="s">
        <v>40</v>
      </c>
      <c r="L92" s="37" t="s">
        <v>41</v>
      </c>
      <c r="M92" s="33"/>
      <c r="N92" s="35"/>
      <c r="O92" s="35"/>
      <c r="P92" s="33"/>
      <c r="Q92" s="33"/>
    </row>
    <row r="93" spans="2:17" s="31" customFormat="1" ht="173.25" customHeight="1" x14ac:dyDescent="0.25">
      <c r="B93" s="30" t="s">
        <v>53</v>
      </c>
      <c r="C93" s="32" t="s">
        <v>202</v>
      </c>
      <c r="D93" s="32" t="s">
        <v>105</v>
      </c>
      <c r="E93" s="32" t="s">
        <v>203</v>
      </c>
      <c r="F93" s="32" t="s">
        <v>49</v>
      </c>
      <c r="G93" s="32" t="s">
        <v>145</v>
      </c>
      <c r="H93" s="34">
        <v>61333333</v>
      </c>
      <c r="I93" s="34">
        <v>61333333</v>
      </c>
      <c r="J93" s="32" t="s">
        <v>39</v>
      </c>
      <c r="K93" s="32" t="s">
        <v>40</v>
      </c>
      <c r="L93" s="37" t="s">
        <v>41</v>
      </c>
      <c r="M93" s="33"/>
      <c r="N93" s="35"/>
      <c r="O93" s="35"/>
      <c r="P93" s="33"/>
      <c r="Q93" s="33"/>
    </row>
    <row r="94" spans="2:17" s="31" customFormat="1" ht="189.75" customHeight="1" x14ac:dyDescent="0.25">
      <c r="B94" s="30" t="s">
        <v>53</v>
      </c>
      <c r="C94" s="32" t="s">
        <v>204</v>
      </c>
      <c r="D94" s="32" t="s">
        <v>105</v>
      </c>
      <c r="E94" s="32" t="s">
        <v>203</v>
      </c>
      <c r="F94" s="32" t="s">
        <v>49</v>
      </c>
      <c r="G94" s="32" t="s">
        <v>145</v>
      </c>
      <c r="H94" s="34">
        <v>46000000</v>
      </c>
      <c r="I94" s="34">
        <v>46000000</v>
      </c>
      <c r="J94" s="32" t="s">
        <v>39</v>
      </c>
      <c r="K94" s="32" t="s">
        <v>40</v>
      </c>
      <c r="L94" s="37" t="s">
        <v>41</v>
      </c>
      <c r="M94" s="33"/>
      <c r="N94" s="35"/>
      <c r="O94" s="35"/>
      <c r="P94" s="33"/>
      <c r="Q94" s="33"/>
    </row>
    <row r="95" spans="2:17" s="31" customFormat="1" ht="180" x14ac:dyDescent="0.25">
      <c r="B95" s="30" t="s">
        <v>53</v>
      </c>
      <c r="C95" s="32" t="s">
        <v>204</v>
      </c>
      <c r="D95" s="32" t="s">
        <v>44</v>
      </c>
      <c r="E95" s="32" t="s">
        <v>63</v>
      </c>
      <c r="F95" s="32" t="s">
        <v>49</v>
      </c>
      <c r="G95" s="32" t="s">
        <v>145</v>
      </c>
      <c r="H95" s="34">
        <v>50000000</v>
      </c>
      <c r="I95" s="34">
        <v>50000000</v>
      </c>
      <c r="J95" s="32" t="s">
        <v>39</v>
      </c>
      <c r="K95" s="32" t="s">
        <v>40</v>
      </c>
      <c r="L95" s="37" t="s">
        <v>41</v>
      </c>
      <c r="M95" s="33"/>
      <c r="N95" s="35"/>
      <c r="O95" s="35"/>
      <c r="P95" s="33"/>
      <c r="Q95" s="33"/>
    </row>
    <row r="96" spans="2:17" s="31" customFormat="1" ht="195" x14ac:dyDescent="0.25">
      <c r="B96" s="30" t="s">
        <v>205</v>
      </c>
      <c r="C96" s="32" t="s">
        <v>206</v>
      </c>
      <c r="D96" s="32" t="s">
        <v>44</v>
      </c>
      <c r="E96" s="32" t="s">
        <v>75</v>
      </c>
      <c r="F96" s="32" t="s">
        <v>49</v>
      </c>
      <c r="G96" s="32" t="s">
        <v>145</v>
      </c>
      <c r="H96" s="34">
        <v>72000000</v>
      </c>
      <c r="I96" s="34">
        <v>72000000</v>
      </c>
      <c r="J96" s="32" t="s">
        <v>39</v>
      </c>
      <c r="K96" s="32" t="s">
        <v>40</v>
      </c>
      <c r="L96" s="37" t="s">
        <v>41</v>
      </c>
      <c r="M96" s="33"/>
      <c r="N96" s="33"/>
      <c r="O96" s="33"/>
      <c r="P96" s="33"/>
      <c r="Q96" s="33"/>
    </row>
    <row r="97" spans="2:17" s="31" customFormat="1" ht="184.5" customHeight="1" x14ac:dyDescent="0.25">
      <c r="B97" s="30" t="s">
        <v>207</v>
      </c>
      <c r="C97" s="32" t="s">
        <v>208</v>
      </c>
      <c r="D97" s="32" t="s">
        <v>81</v>
      </c>
      <c r="E97" s="32" t="s">
        <v>209</v>
      </c>
      <c r="F97" s="32" t="s">
        <v>49</v>
      </c>
      <c r="G97" s="34" t="s">
        <v>210</v>
      </c>
      <c r="H97" s="34">
        <v>46933333</v>
      </c>
      <c r="I97" s="34">
        <v>46933333</v>
      </c>
      <c r="J97" s="32" t="s">
        <v>39</v>
      </c>
      <c r="K97" s="32" t="s">
        <v>40</v>
      </c>
      <c r="L97" s="37" t="s">
        <v>41</v>
      </c>
      <c r="M97" s="33"/>
      <c r="N97" s="35"/>
      <c r="O97" s="35"/>
      <c r="P97" s="33"/>
      <c r="Q97" s="33"/>
    </row>
    <row r="98" spans="2:17" s="31" customFormat="1" ht="165" x14ac:dyDescent="0.25">
      <c r="B98" s="30" t="s">
        <v>53</v>
      </c>
      <c r="C98" s="32" t="s">
        <v>211</v>
      </c>
      <c r="D98" s="32" t="s">
        <v>44</v>
      </c>
      <c r="E98" s="32" t="s">
        <v>45</v>
      </c>
      <c r="F98" s="32" t="s">
        <v>49</v>
      </c>
      <c r="G98" s="32" t="s">
        <v>145</v>
      </c>
      <c r="H98" s="34">
        <v>88000000</v>
      </c>
      <c r="I98" s="34">
        <v>88000000</v>
      </c>
      <c r="J98" s="32" t="s">
        <v>39</v>
      </c>
      <c r="K98" s="32" t="s">
        <v>40</v>
      </c>
      <c r="L98" s="37" t="s">
        <v>41</v>
      </c>
      <c r="M98" s="33"/>
      <c r="N98" s="35"/>
      <c r="O98" s="35"/>
      <c r="P98" s="33"/>
      <c r="Q98" s="33"/>
    </row>
    <row r="99" spans="2:17" s="31" customFormat="1" ht="210" x14ac:dyDescent="0.25">
      <c r="B99" s="30" t="s">
        <v>189</v>
      </c>
      <c r="C99" s="32" t="s">
        <v>212</v>
      </c>
      <c r="D99" s="32" t="s">
        <v>57</v>
      </c>
      <c r="E99" s="32" t="s">
        <v>75</v>
      </c>
      <c r="F99" s="32" t="s">
        <v>49</v>
      </c>
      <c r="G99" s="32" t="s">
        <v>145</v>
      </c>
      <c r="H99" s="34">
        <v>80000000</v>
      </c>
      <c r="I99" s="34">
        <v>80000000</v>
      </c>
      <c r="J99" s="32" t="s">
        <v>39</v>
      </c>
      <c r="K99" s="32" t="s">
        <v>40</v>
      </c>
      <c r="L99" s="37" t="s">
        <v>41</v>
      </c>
      <c r="M99" s="33"/>
      <c r="N99" s="33"/>
      <c r="O99" s="33"/>
      <c r="P99" s="33"/>
      <c r="Q99" s="33"/>
    </row>
    <row r="100" spans="2:17" s="31" customFormat="1" ht="174" customHeight="1" x14ac:dyDescent="0.25">
      <c r="B100" s="30" t="s">
        <v>213</v>
      </c>
      <c r="C100" s="32" t="s">
        <v>214</v>
      </c>
      <c r="D100" s="32" t="s">
        <v>71</v>
      </c>
      <c r="E100" s="32" t="s">
        <v>142</v>
      </c>
      <c r="F100" s="32" t="s">
        <v>215</v>
      </c>
      <c r="G100" s="32" t="s">
        <v>145</v>
      </c>
      <c r="H100" s="34">
        <v>22000000</v>
      </c>
      <c r="I100" s="34">
        <v>22000000</v>
      </c>
      <c r="J100" s="32" t="s">
        <v>39</v>
      </c>
      <c r="K100" s="32" t="s">
        <v>40</v>
      </c>
      <c r="L100" s="37" t="s">
        <v>41</v>
      </c>
      <c r="M100" s="33"/>
      <c r="N100" s="33"/>
      <c r="O100" s="33"/>
      <c r="P100" s="33"/>
      <c r="Q100" s="33"/>
    </row>
    <row r="101" spans="2:17" s="31" customFormat="1" ht="195" x14ac:dyDescent="0.25">
      <c r="B101" s="30" t="s">
        <v>216</v>
      </c>
      <c r="C101" s="32" t="s">
        <v>217</v>
      </c>
      <c r="D101" s="32" t="s">
        <v>44</v>
      </c>
      <c r="E101" s="32" t="s">
        <v>45</v>
      </c>
      <c r="F101" s="32" t="s">
        <v>49</v>
      </c>
      <c r="G101" s="32" t="s">
        <v>145</v>
      </c>
      <c r="H101" s="34">
        <v>88000000</v>
      </c>
      <c r="I101" s="34">
        <v>88000000</v>
      </c>
      <c r="J101" s="32" t="s">
        <v>39</v>
      </c>
      <c r="K101" s="32" t="s">
        <v>40</v>
      </c>
      <c r="L101" s="37" t="s">
        <v>41</v>
      </c>
      <c r="M101" s="33"/>
      <c r="N101" s="33"/>
      <c r="O101" s="33"/>
      <c r="P101" s="33"/>
      <c r="Q101" s="33"/>
    </row>
    <row r="102" spans="2:17" s="31" customFormat="1" ht="195" x14ac:dyDescent="0.25">
      <c r="B102" s="30" t="s">
        <v>216</v>
      </c>
      <c r="C102" s="32" t="s">
        <v>218</v>
      </c>
      <c r="D102" s="32" t="s">
        <v>44</v>
      </c>
      <c r="E102" s="32" t="s">
        <v>45</v>
      </c>
      <c r="F102" s="32" t="s">
        <v>49</v>
      </c>
      <c r="G102" s="32" t="s">
        <v>145</v>
      </c>
      <c r="H102" s="34">
        <v>88000000</v>
      </c>
      <c r="I102" s="34">
        <v>88000000</v>
      </c>
      <c r="J102" s="32" t="s">
        <v>39</v>
      </c>
      <c r="K102" s="32" t="s">
        <v>40</v>
      </c>
      <c r="L102" s="37" t="s">
        <v>41</v>
      </c>
      <c r="M102" s="33"/>
      <c r="N102" s="33"/>
      <c r="O102" s="33"/>
      <c r="P102" s="33"/>
      <c r="Q102" s="33"/>
    </row>
    <row r="103" spans="2:17" s="31" customFormat="1" ht="195" x14ac:dyDescent="0.25">
      <c r="B103" s="30" t="s">
        <v>216</v>
      </c>
      <c r="C103" s="32" t="s">
        <v>217</v>
      </c>
      <c r="D103" s="32" t="s">
        <v>44</v>
      </c>
      <c r="E103" s="32" t="s">
        <v>45</v>
      </c>
      <c r="F103" s="32" t="s">
        <v>49</v>
      </c>
      <c r="G103" s="32" t="s">
        <v>145</v>
      </c>
      <c r="H103" s="34">
        <v>88000000</v>
      </c>
      <c r="I103" s="34">
        <v>88000000</v>
      </c>
      <c r="J103" s="32" t="s">
        <v>39</v>
      </c>
      <c r="K103" s="32" t="s">
        <v>40</v>
      </c>
      <c r="L103" s="37" t="s">
        <v>41</v>
      </c>
      <c r="M103" s="33"/>
      <c r="N103" s="33"/>
      <c r="O103" s="33"/>
      <c r="P103" s="33"/>
      <c r="Q103" s="33"/>
    </row>
    <row r="104" spans="2:17" s="31" customFormat="1" ht="195" x14ac:dyDescent="0.25">
      <c r="B104" s="30" t="s">
        <v>216</v>
      </c>
      <c r="C104" s="32" t="s">
        <v>217</v>
      </c>
      <c r="D104" s="32" t="s">
        <v>44</v>
      </c>
      <c r="E104" s="32" t="s">
        <v>45</v>
      </c>
      <c r="F104" s="32" t="s">
        <v>49</v>
      </c>
      <c r="G104" s="32" t="s">
        <v>145</v>
      </c>
      <c r="H104" s="34">
        <v>66000000</v>
      </c>
      <c r="I104" s="34">
        <v>66000000</v>
      </c>
      <c r="J104" s="32" t="s">
        <v>39</v>
      </c>
      <c r="K104" s="32" t="s">
        <v>40</v>
      </c>
      <c r="L104" s="37" t="s">
        <v>41</v>
      </c>
      <c r="M104" s="33"/>
      <c r="N104" s="33"/>
      <c r="O104" s="33"/>
      <c r="P104" s="33"/>
      <c r="Q104" s="33"/>
    </row>
    <row r="105" spans="2:17" s="31" customFormat="1" ht="201" customHeight="1" x14ac:dyDescent="0.25">
      <c r="B105" s="30" t="s">
        <v>216</v>
      </c>
      <c r="C105" s="32" t="s">
        <v>219</v>
      </c>
      <c r="D105" s="32" t="s">
        <v>44</v>
      </c>
      <c r="E105" s="32" t="s">
        <v>45</v>
      </c>
      <c r="F105" s="32" t="s">
        <v>49</v>
      </c>
      <c r="G105" s="32" t="s">
        <v>145</v>
      </c>
      <c r="H105" s="34">
        <v>71500000</v>
      </c>
      <c r="I105" s="34">
        <v>71500000</v>
      </c>
      <c r="J105" s="32" t="s">
        <v>39</v>
      </c>
      <c r="K105" s="32" t="s">
        <v>40</v>
      </c>
      <c r="L105" s="37" t="s">
        <v>41</v>
      </c>
      <c r="M105" s="33"/>
      <c r="N105" s="33"/>
      <c r="O105" s="33"/>
      <c r="P105" s="33"/>
      <c r="Q105" s="33"/>
    </row>
    <row r="106" spans="2:17" s="31" customFormat="1" ht="197.25" customHeight="1" x14ac:dyDescent="0.25">
      <c r="B106" s="30" t="s">
        <v>207</v>
      </c>
      <c r="C106" s="32" t="s">
        <v>220</v>
      </c>
      <c r="D106" s="32" t="s">
        <v>81</v>
      </c>
      <c r="E106" s="32" t="s">
        <v>209</v>
      </c>
      <c r="F106" s="32" t="s">
        <v>49</v>
      </c>
      <c r="G106" s="32" t="s">
        <v>210</v>
      </c>
      <c r="H106" s="34">
        <v>26400000</v>
      </c>
      <c r="I106" s="34">
        <v>26400000</v>
      </c>
      <c r="J106" s="32" t="s">
        <v>39</v>
      </c>
      <c r="K106" s="32" t="s">
        <v>40</v>
      </c>
      <c r="L106" s="37" t="s">
        <v>41</v>
      </c>
      <c r="M106" s="33"/>
      <c r="N106" s="35"/>
      <c r="O106" s="35"/>
      <c r="P106" s="33"/>
      <c r="Q106" s="33"/>
    </row>
    <row r="107" spans="2:17" s="31" customFormat="1" ht="206.25" customHeight="1" x14ac:dyDescent="0.25">
      <c r="B107" s="30" t="s">
        <v>205</v>
      </c>
      <c r="C107" s="32" t="s">
        <v>221</v>
      </c>
      <c r="D107" s="32" t="s">
        <v>44</v>
      </c>
      <c r="E107" s="32" t="s">
        <v>63</v>
      </c>
      <c r="F107" s="32" t="s">
        <v>49</v>
      </c>
      <c r="G107" s="32" t="s">
        <v>145</v>
      </c>
      <c r="H107" s="34">
        <v>80000000</v>
      </c>
      <c r="I107" s="34">
        <v>80000000</v>
      </c>
      <c r="J107" s="32" t="s">
        <v>39</v>
      </c>
      <c r="K107" s="32" t="s">
        <v>40</v>
      </c>
      <c r="L107" s="37" t="s">
        <v>41</v>
      </c>
      <c r="M107" s="33"/>
      <c r="N107" s="33"/>
      <c r="O107" s="33"/>
      <c r="P107" s="33"/>
      <c r="Q107" s="33"/>
    </row>
    <row r="108" spans="2:17" s="31" customFormat="1" ht="210" x14ac:dyDescent="0.25">
      <c r="B108" s="30" t="s">
        <v>189</v>
      </c>
      <c r="C108" s="32" t="s">
        <v>222</v>
      </c>
      <c r="D108" s="32" t="s">
        <v>58</v>
      </c>
      <c r="E108" s="32" t="s">
        <v>59</v>
      </c>
      <c r="F108" s="32" t="s">
        <v>49</v>
      </c>
      <c r="G108" s="32" t="s">
        <v>145</v>
      </c>
      <c r="H108" s="34">
        <v>60000000</v>
      </c>
      <c r="I108" s="34">
        <v>60000000</v>
      </c>
      <c r="J108" s="32" t="s">
        <v>39</v>
      </c>
      <c r="K108" s="32" t="s">
        <v>40</v>
      </c>
      <c r="L108" s="37" t="s">
        <v>41</v>
      </c>
      <c r="M108" s="33"/>
      <c r="N108" s="35"/>
      <c r="O108" s="35"/>
      <c r="P108" s="33"/>
      <c r="Q108" s="33"/>
    </row>
    <row r="109" spans="2:17" s="31" customFormat="1" ht="154.5" customHeight="1" x14ac:dyDescent="0.25">
      <c r="B109" s="30" t="s">
        <v>189</v>
      </c>
      <c r="C109" s="32" t="s">
        <v>223</v>
      </c>
      <c r="D109" s="32" t="s">
        <v>44</v>
      </c>
      <c r="E109" s="32" t="s">
        <v>63</v>
      </c>
      <c r="F109" s="32" t="s">
        <v>49</v>
      </c>
      <c r="G109" s="32" t="s">
        <v>145</v>
      </c>
      <c r="H109" s="34">
        <v>84872000</v>
      </c>
      <c r="I109" s="34">
        <v>84872000</v>
      </c>
      <c r="J109" s="32" t="s">
        <v>39</v>
      </c>
      <c r="K109" s="32" t="s">
        <v>40</v>
      </c>
      <c r="L109" s="37" t="s">
        <v>41</v>
      </c>
      <c r="M109" s="33"/>
      <c r="N109" s="33"/>
      <c r="O109" s="33"/>
      <c r="P109" s="33"/>
      <c r="Q109" s="33"/>
    </row>
    <row r="110" spans="2:17" s="31" customFormat="1" ht="120.75" customHeight="1" x14ac:dyDescent="0.25">
      <c r="B110" s="30" t="s">
        <v>197</v>
      </c>
      <c r="C110" s="32" t="s">
        <v>224</v>
      </c>
      <c r="D110" s="32" t="s">
        <v>133</v>
      </c>
      <c r="E110" s="32" t="s">
        <v>142</v>
      </c>
      <c r="F110" s="32" t="s">
        <v>49</v>
      </c>
      <c r="G110" s="32" t="s">
        <v>145</v>
      </c>
      <c r="H110" s="34">
        <v>45000000</v>
      </c>
      <c r="I110" s="34">
        <v>45000000</v>
      </c>
      <c r="J110" s="32" t="s">
        <v>39</v>
      </c>
      <c r="K110" s="32" t="s">
        <v>40</v>
      </c>
      <c r="L110" s="37" t="s">
        <v>41</v>
      </c>
      <c r="M110" s="33"/>
      <c r="N110" s="33"/>
      <c r="O110" s="33"/>
      <c r="P110" s="33"/>
      <c r="Q110" s="33"/>
    </row>
    <row r="111" spans="2:17" s="31" customFormat="1" ht="153" customHeight="1" x14ac:dyDescent="0.25">
      <c r="B111" s="30" t="s">
        <v>225</v>
      </c>
      <c r="C111" s="32" t="s">
        <v>226</v>
      </c>
      <c r="D111" s="32" t="s">
        <v>44</v>
      </c>
      <c r="E111" s="32" t="s">
        <v>45</v>
      </c>
      <c r="F111" s="32" t="s">
        <v>49</v>
      </c>
      <c r="G111" s="32" t="s">
        <v>145</v>
      </c>
      <c r="H111" s="34">
        <v>22000000</v>
      </c>
      <c r="I111" s="34">
        <v>22000000</v>
      </c>
      <c r="J111" s="32" t="s">
        <v>39</v>
      </c>
      <c r="K111" s="32" t="s">
        <v>40</v>
      </c>
      <c r="L111" s="37" t="s">
        <v>41</v>
      </c>
      <c r="M111" s="33"/>
      <c r="N111" s="35"/>
      <c r="O111" s="35"/>
      <c r="P111" s="33"/>
      <c r="Q111" s="33"/>
    </row>
    <row r="112" spans="2:17" s="31" customFormat="1" ht="151.5" customHeight="1" x14ac:dyDescent="0.25">
      <c r="B112" s="30" t="s">
        <v>199</v>
      </c>
      <c r="C112" s="32" t="s">
        <v>227</v>
      </c>
      <c r="D112" s="32" t="s">
        <v>81</v>
      </c>
      <c r="E112" s="32" t="s">
        <v>228</v>
      </c>
      <c r="F112" s="32" t="s">
        <v>49</v>
      </c>
      <c r="G112" s="32" t="s">
        <v>145</v>
      </c>
      <c r="H112" s="34">
        <v>46666666</v>
      </c>
      <c r="I112" s="34">
        <v>46666666</v>
      </c>
      <c r="J112" s="32" t="s">
        <v>39</v>
      </c>
      <c r="K112" s="32" t="s">
        <v>40</v>
      </c>
      <c r="L112" s="37" t="s">
        <v>41</v>
      </c>
      <c r="M112" s="33"/>
      <c r="N112" s="33"/>
      <c r="O112" s="33"/>
      <c r="P112" s="33"/>
      <c r="Q112" s="33"/>
    </row>
    <row r="113" spans="2:17" s="31" customFormat="1" ht="141.75" customHeight="1" x14ac:dyDescent="0.25">
      <c r="B113" s="30" t="s">
        <v>192</v>
      </c>
      <c r="C113" s="32" t="s">
        <v>229</v>
      </c>
      <c r="D113" s="32" t="s">
        <v>81</v>
      </c>
      <c r="E113" s="32" t="s">
        <v>36</v>
      </c>
      <c r="F113" s="32" t="s">
        <v>89</v>
      </c>
      <c r="G113" s="32" t="s">
        <v>145</v>
      </c>
      <c r="H113" s="34">
        <v>25000000</v>
      </c>
      <c r="I113" s="34">
        <v>25000000</v>
      </c>
      <c r="J113" s="32" t="s">
        <v>39</v>
      </c>
      <c r="K113" s="32" t="s">
        <v>40</v>
      </c>
      <c r="L113" s="37" t="s">
        <v>41</v>
      </c>
      <c r="M113" s="33"/>
      <c r="N113" s="33"/>
      <c r="O113" s="33"/>
      <c r="P113" s="33"/>
      <c r="Q113" s="33"/>
    </row>
    <row r="114" spans="2:17" s="31" customFormat="1" ht="150.75" customHeight="1" x14ac:dyDescent="0.25">
      <c r="B114" s="30" t="s">
        <v>230</v>
      </c>
      <c r="C114" s="32" t="s">
        <v>231</v>
      </c>
      <c r="D114" s="32" t="s">
        <v>81</v>
      </c>
      <c r="E114" s="32" t="s">
        <v>36</v>
      </c>
      <c r="F114" s="32" t="s">
        <v>89</v>
      </c>
      <c r="G114" s="32" t="s">
        <v>145</v>
      </c>
      <c r="H114" s="34">
        <v>25000000</v>
      </c>
      <c r="I114" s="34">
        <v>25000000</v>
      </c>
      <c r="J114" s="32" t="s">
        <v>39</v>
      </c>
      <c r="K114" s="32" t="s">
        <v>40</v>
      </c>
      <c r="L114" s="37" t="s">
        <v>41</v>
      </c>
      <c r="M114" s="33"/>
      <c r="N114" s="33"/>
      <c r="O114" s="33"/>
      <c r="P114" s="33"/>
      <c r="Q114" s="33"/>
    </row>
    <row r="115" spans="2:17" s="31" customFormat="1" ht="130.5" customHeight="1" x14ac:dyDescent="0.25">
      <c r="B115" s="30" t="s">
        <v>192</v>
      </c>
      <c r="C115" s="32" t="s">
        <v>232</v>
      </c>
      <c r="D115" s="32" t="s">
        <v>81</v>
      </c>
      <c r="E115" s="32" t="s">
        <v>36</v>
      </c>
      <c r="F115" s="32" t="s">
        <v>89</v>
      </c>
      <c r="G115" s="32" t="s">
        <v>145</v>
      </c>
      <c r="H115" s="34">
        <v>25000000</v>
      </c>
      <c r="I115" s="34">
        <v>25000000</v>
      </c>
      <c r="J115" s="32" t="s">
        <v>39</v>
      </c>
      <c r="K115" s="32" t="s">
        <v>40</v>
      </c>
      <c r="L115" s="37" t="s">
        <v>41</v>
      </c>
      <c r="M115" s="33"/>
      <c r="N115" s="33"/>
      <c r="O115" s="33"/>
      <c r="P115" s="33"/>
      <c r="Q115" s="33"/>
    </row>
    <row r="116" spans="2:17" s="38" customFormat="1" ht="120" customHeight="1" x14ac:dyDescent="0.25">
      <c r="B116" s="30" t="s">
        <v>192</v>
      </c>
      <c r="C116" s="32" t="s">
        <v>233</v>
      </c>
      <c r="D116" s="32" t="s">
        <v>44</v>
      </c>
      <c r="E116" s="32" t="s">
        <v>75</v>
      </c>
      <c r="F116" s="32" t="s">
        <v>49</v>
      </c>
      <c r="G116" s="32" t="s">
        <v>145</v>
      </c>
      <c r="H116" s="34">
        <v>45000000</v>
      </c>
      <c r="I116" s="34">
        <v>45000000</v>
      </c>
      <c r="J116" s="32" t="s">
        <v>39</v>
      </c>
      <c r="K116" s="32" t="s">
        <v>40</v>
      </c>
      <c r="L116" s="37" t="s">
        <v>41</v>
      </c>
      <c r="M116" s="39"/>
      <c r="N116" s="39"/>
      <c r="O116" s="39"/>
      <c r="P116" s="39"/>
      <c r="Q116" s="39"/>
    </row>
    <row r="117" spans="2:17" s="31" customFormat="1" ht="126.75" customHeight="1" x14ac:dyDescent="0.25">
      <c r="B117" s="30" t="s">
        <v>192</v>
      </c>
      <c r="C117" s="32" t="s">
        <v>234</v>
      </c>
      <c r="D117" s="32" t="s">
        <v>81</v>
      </c>
      <c r="E117" s="32" t="s">
        <v>36</v>
      </c>
      <c r="F117" s="32" t="s">
        <v>37</v>
      </c>
      <c r="G117" s="32" t="s">
        <v>145</v>
      </c>
      <c r="H117" s="34">
        <v>5000000</v>
      </c>
      <c r="I117" s="34">
        <v>5000000</v>
      </c>
      <c r="J117" s="32" t="s">
        <v>39</v>
      </c>
      <c r="K117" s="32" t="s">
        <v>40</v>
      </c>
      <c r="L117" s="37" t="s">
        <v>41</v>
      </c>
      <c r="M117" s="33"/>
      <c r="N117" s="33"/>
      <c r="O117" s="33"/>
      <c r="P117" s="33"/>
      <c r="Q117" s="33"/>
    </row>
    <row r="118" spans="2:17" s="31" customFormat="1" ht="158.25" customHeight="1" x14ac:dyDescent="0.25">
      <c r="B118" s="30" t="s">
        <v>199</v>
      </c>
      <c r="C118" s="32" t="s">
        <v>235</v>
      </c>
      <c r="D118" s="32" t="s">
        <v>44</v>
      </c>
      <c r="E118" s="32" t="s">
        <v>75</v>
      </c>
      <c r="F118" s="32" t="s">
        <v>49</v>
      </c>
      <c r="G118" s="32" t="s">
        <v>145</v>
      </c>
      <c r="H118" s="34">
        <v>76220000</v>
      </c>
      <c r="I118" s="34">
        <v>76220000</v>
      </c>
      <c r="J118" s="32" t="s">
        <v>39</v>
      </c>
      <c r="K118" s="32" t="s">
        <v>40</v>
      </c>
      <c r="L118" s="37" t="s">
        <v>41</v>
      </c>
      <c r="M118" s="33"/>
      <c r="N118" s="35"/>
      <c r="O118" s="35"/>
      <c r="P118" s="33"/>
      <c r="Q118" s="33"/>
    </row>
    <row r="119" spans="2:17" s="31" customFormat="1" ht="135" customHeight="1" x14ac:dyDescent="0.25">
      <c r="B119" s="30" t="s">
        <v>236</v>
      </c>
      <c r="C119" s="32" t="s">
        <v>237</v>
      </c>
      <c r="D119" s="32" t="s">
        <v>44</v>
      </c>
      <c r="E119" s="32" t="s">
        <v>78</v>
      </c>
      <c r="F119" s="32" t="s">
        <v>49</v>
      </c>
      <c r="G119" s="32" t="s">
        <v>145</v>
      </c>
      <c r="H119" s="34">
        <v>20000000</v>
      </c>
      <c r="I119" s="34">
        <v>20000000</v>
      </c>
      <c r="J119" s="32" t="s">
        <v>39</v>
      </c>
      <c r="K119" s="32" t="s">
        <v>40</v>
      </c>
      <c r="L119" s="37" t="s">
        <v>41</v>
      </c>
      <c r="M119" s="33"/>
      <c r="N119" s="33"/>
      <c r="O119" s="33"/>
      <c r="P119" s="33"/>
      <c r="Q119" s="33"/>
    </row>
    <row r="120" spans="2:17" s="31" customFormat="1" ht="109.5" customHeight="1" x14ac:dyDescent="0.25">
      <c r="B120" s="30" t="s">
        <v>236</v>
      </c>
      <c r="C120" s="32" t="s">
        <v>238</v>
      </c>
      <c r="D120" s="32" t="s">
        <v>44</v>
      </c>
      <c r="E120" s="32" t="s">
        <v>63</v>
      </c>
      <c r="F120" s="32" t="s">
        <v>49</v>
      </c>
      <c r="G120" s="32" t="s">
        <v>145</v>
      </c>
      <c r="H120" s="34">
        <v>100000000</v>
      </c>
      <c r="I120" s="34">
        <v>100000000</v>
      </c>
      <c r="J120" s="32" t="s">
        <v>39</v>
      </c>
      <c r="K120" s="32" t="s">
        <v>40</v>
      </c>
      <c r="L120" s="37" t="s">
        <v>41</v>
      </c>
      <c r="M120" s="33"/>
      <c r="N120" s="33"/>
      <c r="O120" s="33"/>
      <c r="P120" s="33"/>
      <c r="Q120" s="33"/>
    </row>
    <row r="121" spans="2:17" s="31" customFormat="1" ht="105" x14ac:dyDescent="0.25">
      <c r="B121" s="30" t="s">
        <v>239</v>
      </c>
      <c r="C121" s="32" t="s">
        <v>240</v>
      </c>
      <c r="D121" s="32" t="s">
        <v>44</v>
      </c>
      <c r="E121" s="32" t="s">
        <v>63</v>
      </c>
      <c r="F121" s="32" t="s">
        <v>68</v>
      </c>
      <c r="G121" s="32" t="s">
        <v>145</v>
      </c>
      <c r="H121" s="34">
        <v>162220533</v>
      </c>
      <c r="I121" s="34">
        <v>162220533</v>
      </c>
      <c r="J121" s="32" t="s">
        <v>39</v>
      </c>
      <c r="K121" s="32" t="s">
        <v>40</v>
      </c>
      <c r="L121" s="37" t="s">
        <v>41</v>
      </c>
      <c r="M121" s="33"/>
      <c r="N121" s="33"/>
      <c r="O121" s="33"/>
      <c r="P121" s="33"/>
      <c r="Q121" s="33"/>
    </row>
    <row r="122" spans="2:17" s="31" customFormat="1" ht="120" x14ac:dyDescent="0.25">
      <c r="B122" s="30" t="s">
        <v>241</v>
      </c>
      <c r="C122" s="32" t="s">
        <v>242</v>
      </c>
      <c r="D122" s="32" t="s">
        <v>57</v>
      </c>
      <c r="E122" s="32" t="s">
        <v>75</v>
      </c>
      <c r="F122" s="32" t="s">
        <v>89</v>
      </c>
      <c r="G122" s="32" t="s">
        <v>38</v>
      </c>
      <c r="H122" s="34">
        <v>90589948</v>
      </c>
      <c r="I122" s="34">
        <v>90589948</v>
      </c>
      <c r="J122" s="32" t="s">
        <v>39</v>
      </c>
      <c r="K122" s="32" t="s">
        <v>40</v>
      </c>
      <c r="L122" s="37" t="s">
        <v>41</v>
      </c>
      <c r="M122" s="33"/>
      <c r="N122" s="33"/>
      <c r="O122" s="33"/>
      <c r="P122" s="33"/>
      <c r="Q122" s="33"/>
    </row>
    <row r="123" spans="2:17" s="31" customFormat="1" ht="94.5" customHeight="1" x14ac:dyDescent="0.25">
      <c r="B123" s="30" t="s">
        <v>243</v>
      </c>
      <c r="C123" s="32" t="s">
        <v>244</v>
      </c>
      <c r="D123" s="32" t="s">
        <v>44</v>
      </c>
      <c r="E123" s="32" t="s">
        <v>45</v>
      </c>
      <c r="F123" s="32" t="s">
        <v>49</v>
      </c>
      <c r="G123" s="32" t="s">
        <v>38</v>
      </c>
      <c r="H123" s="34">
        <v>16390000</v>
      </c>
      <c r="I123" s="34">
        <v>16390000</v>
      </c>
      <c r="J123" s="32" t="s">
        <v>39</v>
      </c>
      <c r="K123" s="32" t="s">
        <v>40</v>
      </c>
      <c r="L123" s="37" t="s">
        <v>41</v>
      </c>
      <c r="M123" s="33"/>
      <c r="N123" s="33"/>
      <c r="O123" s="33"/>
      <c r="P123" s="33"/>
      <c r="Q123" s="33"/>
    </row>
    <row r="124" spans="2:17" s="31" customFormat="1" ht="105" x14ac:dyDescent="0.25">
      <c r="B124" s="30" t="s">
        <v>192</v>
      </c>
      <c r="C124" s="32" t="s">
        <v>245</v>
      </c>
      <c r="D124" s="32" t="s">
        <v>81</v>
      </c>
      <c r="E124" s="32" t="s">
        <v>36</v>
      </c>
      <c r="F124" s="32" t="s">
        <v>89</v>
      </c>
      <c r="G124" s="32" t="s">
        <v>38</v>
      </c>
      <c r="H124" s="34">
        <v>25000000</v>
      </c>
      <c r="I124" s="34">
        <v>25000000</v>
      </c>
      <c r="J124" s="32" t="s">
        <v>39</v>
      </c>
      <c r="K124" s="32" t="s">
        <v>40</v>
      </c>
      <c r="L124" s="37" t="s">
        <v>41</v>
      </c>
      <c r="M124" s="33"/>
      <c r="N124" s="33"/>
      <c r="O124" s="33"/>
      <c r="P124" s="33"/>
      <c r="Q124" s="33"/>
    </row>
    <row r="125" spans="2:17" s="31" customFormat="1" ht="135" x14ac:dyDescent="0.25">
      <c r="B125" s="30" t="s">
        <v>192</v>
      </c>
      <c r="C125" s="32" t="s">
        <v>246</v>
      </c>
      <c r="D125" s="32" t="s">
        <v>57</v>
      </c>
      <c r="E125" s="32" t="s">
        <v>75</v>
      </c>
      <c r="F125" s="32" t="s">
        <v>89</v>
      </c>
      <c r="G125" s="32" t="s">
        <v>38</v>
      </c>
      <c r="H125" s="34">
        <v>25618700</v>
      </c>
      <c r="I125" s="34">
        <v>25618700</v>
      </c>
      <c r="J125" s="32" t="s">
        <v>39</v>
      </c>
      <c r="K125" s="32" t="s">
        <v>40</v>
      </c>
      <c r="L125" s="37" t="s">
        <v>41</v>
      </c>
      <c r="M125" s="33"/>
      <c r="N125" s="33"/>
      <c r="O125" s="33"/>
      <c r="P125" s="33"/>
      <c r="Q125" s="33"/>
    </row>
    <row r="126" spans="2:17" s="31" customFormat="1" ht="97.5" customHeight="1" x14ac:dyDescent="0.25">
      <c r="B126" s="30" t="s">
        <v>247</v>
      </c>
      <c r="C126" s="32" t="s">
        <v>248</v>
      </c>
      <c r="D126" s="32" t="s">
        <v>57</v>
      </c>
      <c r="E126" s="32" t="s">
        <v>75</v>
      </c>
      <c r="F126" s="32" t="s">
        <v>49</v>
      </c>
      <c r="G126" s="32" t="s">
        <v>38</v>
      </c>
      <c r="H126" s="34">
        <v>9069634</v>
      </c>
      <c r="I126" s="34">
        <v>9069634</v>
      </c>
      <c r="J126" s="32" t="s">
        <v>39</v>
      </c>
      <c r="K126" s="32" t="s">
        <v>40</v>
      </c>
      <c r="L126" s="37" t="s">
        <v>41</v>
      </c>
      <c r="M126" s="33"/>
      <c r="N126" s="33"/>
      <c r="O126" s="33"/>
      <c r="P126" s="33"/>
      <c r="Q126" s="33"/>
    </row>
    <row r="127" spans="2:17" s="42" customFormat="1" ht="78.75" customHeight="1" x14ac:dyDescent="0.25">
      <c r="B127" s="40" t="s">
        <v>249</v>
      </c>
      <c r="C127" s="41" t="s">
        <v>250</v>
      </c>
      <c r="D127" s="41" t="s">
        <v>44</v>
      </c>
      <c r="E127" s="41" t="s">
        <v>82</v>
      </c>
      <c r="F127" s="41" t="s">
        <v>49</v>
      </c>
      <c r="G127" s="41" t="s">
        <v>38</v>
      </c>
      <c r="H127" s="74">
        <v>35000000</v>
      </c>
      <c r="I127" s="74">
        <v>35000000</v>
      </c>
      <c r="J127" s="41" t="s">
        <v>39</v>
      </c>
      <c r="K127" s="41" t="s">
        <v>40</v>
      </c>
      <c r="L127" s="37" t="s">
        <v>41</v>
      </c>
      <c r="M127" s="43"/>
      <c r="N127" s="43"/>
      <c r="O127" s="43"/>
      <c r="P127" s="43"/>
      <c r="Q127" s="43"/>
    </row>
    <row r="128" spans="2:17" s="42" customFormat="1" ht="82.5" customHeight="1" x14ac:dyDescent="0.25">
      <c r="B128" s="40" t="s">
        <v>207</v>
      </c>
      <c r="C128" s="41" t="s">
        <v>251</v>
      </c>
      <c r="D128" s="41" t="s">
        <v>44</v>
      </c>
      <c r="E128" s="41" t="s">
        <v>75</v>
      </c>
      <c r="F128" s="41" t="s">
        <v>49</v>
      </c>
      <c r="G128" s="41" t="s">
        <v>38</v>
      </c>
      <c r="H128" s="74">
        <v>63000000</v>
      </c>
      <c r="I128" s="74">
        <v>63000000</v>
      </c>
      <c r="J128" s="32" t="s">
        <v>39</v>
      </c>
      <c r="K128" s="32" t="s">
        <v>40</v>
      </c>
      <c r="L128" s="37" t="s">
        <v>41</v>
      </c>
      <c r="M128" s="43"/>
      <c r="N128" s="43"/>
      <c r="O128" s="43"/>
      <c r="P128" s="43"/>
      <c r="Q128" s="43"/>
    </row>
    <row r="129" spans="2:17" s="42" customFormat="1" ht="120" x14ac:dyDescent="0.25">
      <c r="B129" s="40" t="s">
        <v>252</v>
      </c>
      <c r="C129" s="41" t="s">
        <v>253</v>
      </c>
      <c r="D129" s="41" t="s">
        <v>44</v>
      </c>
      <c r="E129" s="41" t="s">
        <v>67</v>
      </c>
      <c r="F129" s="41" t="s">
        <v>49</v>
      </c>
      <c r="G129" s="41" t="s">
        <v>145</v>
      </c>
      <c r="H129" s="74">
        <v>10000000</v>
      </c>
      <c r="I129" s="74">
        <v>10000000</v>
      </c>
      <c r="J129" s="32" t="s">
        <v>39</v>
      </c>
      <c r="K129" s="32" t="s">
        <v>40</v>
      </c>
      <c r="L129" s="37" t="s">
        <v>41</v>
      </c>
      <c r="M129" s="43"/>
      <c r="N129" s="43"/>
      <c r="O129" s="43"/>
      <c r="P129" s="43"/>
      <c r="Q129" s="43"/>
    </row>
    <row r="130" spans="2:17" s="42" customFormat="1" ht="80.25" customHeight="1" x14ac:dyDescent="0.25">
      <c r="B130" s="40">
        <v>78111800</v>
      </c>
      <c r="C130" s="32" t="s">
        <v>254</v>
      </c>
      <c r="D130" s="32" t="s">
        <v>57</v>
      </c>
      <c r="E130" s="32" t="s">
        <v>255</v>
      </c>
      <c r="F130" s="32" t="s">
        <v>37</v>
      </c>
      <c r="G130" s="32" t="s">
        <v>38</v>
      </c>
      <c r="H130" s="34">
        <v>23187248</v>
      </c>
      <c r="I130" s="34">
        <v>23187248</v>
      </c>
      <c r="J130" s="32" t="s">
        <v>39</v>
      </c>
      <c r="K130" s="32" t="s">
        <v>40</v>
      </c>
      <c r="L130" s="37" t="s">
        <v>41</v>
      </c>
      <c r="M130" s="43"/>
      <c r="N130" s="43"/>
      <c r="O130" s="43"/>
      <c r="P130" s="43"/>
      <c r="Q130" s="43"/>
    </row>
    <row r="131" spans="2:17" s="42" customFormat="1" ht="72.75" customHeight="1" x14ac:dyDescent="0.25">
      <c r="B131" s="40" t="s">
        <v>256</v>
      </c>
      <c r="C131" s="32" t="s">
        <v>257</v>
      </c>
      <c r="D131" s="32" t="s">
        <v>57</v>
      </c>
      <c r="E131" s="32" t="s">
        <v>82</v>
      </c>
      <c r="F131" s="32" t="s">
        <v>49</v>
      </c>
      <c r="G131" s="32" t="s">
        <v>38</v>
      </c>
      <c r="H131" s="34">
        <v>35000000</v>
      </c>
      <c r="I131" s="34">
        <v>35000000</v>
      </c>
      <c r="J131" s="32" t="s">
        <v>39</v>
      </c>
      <c r="K131" s="32" t="s">
        <v>40</v>
      </c>
      <c r="L131" s="37" t="s">
        <v>41</v>
      </c>
      <c r="M131" s="43"/>
      <c r="N131" s="43"/>
      <c r="O131" s="43"/>
      <c r="P131" s="43"/>
      <c r="Q131" s="43"/>
    </row>
    <row r="132" spans="2:17" s="42" customFormat="1" ht="147.75" customHeight="1" x14ac:dyDescent="0.25">
      <c r="B132" s="40">
        <v>80111500</v>
      </c>
      <c r="C132" s="41" t="s">
        <v>258</v>
      </c>
      <c r="D132" s="32" t="s">
        <v>58</v>
      </c>
      <c r="E132" s="32" t="s">
        <v>72</v>
      </c>
      <c r="F132" s="32" t="s">
        <v>259</v>
      </c>
      <c r="G132" s="32" t="s">
        <v>260</v>
      </c>
      <c r="H132" s="34">
        <f>200000000+85000000</f>
        <v>285000000</v>
      </c>
      <c r="I132" s="34">
        <f>200000000+85000000</f>
        <v>285000000</v>
      </c>
      <c r="J132" s="32" t="s">
        <v>39</v>
      </c>
      <c r="K132" s="32" t="s">
        <v>40</v>
      </c>
      <c r="L132" s="37" t="s">
        <v>41</v>
      </c>
      <c r="M132" s="33"/>
      <c r="N132" s="35"/>
      <c r="O132" s="35"/>
      <c r="P132" s="33"/>
      <c r="Q132" s="43"/>
    </row>
    <row r="133" spans="2:17" s="42" customFormat="1" ht="126" customHeight="1" x14ac:dyDescent="0.25">
      <c r="B133" s="40">
        <v>80101507</v>
      </c>
      <c r="C133" s="41" t="s">
        <v>261</v>
      </c>
      <c r="D133" s="32" t="s">
        <v>57</v>
      </c>
      <c r="E133" s="32" t="s">
        <v>75</v>
      </c>
      <c r="F133" s="32" t="s">
        <v>157</v>
      </c>
      <c r="G133" s="32" t="s">
        <v>145</v>
      </c>
      <c r="H133" s="34">
        <v>32400000</v>
      </c>
      <c r="I133" s="34">
        <v>32400000</v>
      </c>
      <c r="J133" s="32" t="s">
        <v>39</v>
      </c>
      <c r="K133" s="32" t="s">
        <v>40</v>
      </c>
      <c r="L133" s="37" t="s">
        <v>41</v>
      </c>
      <c r="M133" s="43"/>
      <c r="N133" s="43"/>
      <c r="O133" s="43"/>
      <c r="P133" s="43"/>
      <c r="Q133" s="43"/>
    </row>
    <row r="134" spans="2:17" s="42" customFormat="1" ht="130.5" customHeight="1" x14ac:dyDescent="0.25">
      <c r="B134" s="40">
        <v>80101507</v>
      </c>
      <c r="C134" s="41" t="s">
        <v>262</v>
      </c>
      <c r="D134" s="32" t="s">
        <v>57</v>
      </c>
      <c r="E134" s="32" t="s">
        <v>75</v>
      </c>
      <c r="F134" s="32" t="s">
        <v>157</v>
      </c>
      <c r="G134" s="32" t="s">
        <v>145</v>
      </c>
      <c r="H134" s="34">
        <v>72000000</v>
      </c>
      <c r="I134" s="34">
        <v>72000000</v>
      </c>
      <c r="J134" s="32" t="s">
        <v>39</v>
      </c>
      <c r="K134" s="32" t="s">
        <v>40</v>
      </c>
      <c r="L134" s="37" t="s">
        <v>41</v>
      </c>
      <c r="M134" s="43"/>
      <c r="N134" s="43"/>
      <c r="O134" s="43"/>
      <c r="P134" s="43"/>
      <c r="Q134" s="43"/>
    </row>
    <row r="135" spans="2:17" s="42" customFormat="1" ht="154.5" customHeight="1" x14ac:dyDescent="0.25">
      <c r="B135" s="40" t="s">
        <v>263</v>
      </c>
      <c r="C135" s="41" t="s">
        <v>264</v>
      </c>
      <c r="D135" s="32" t="s">
        <v>105</v>
      </c>
      <c r="E135" s="32" t="s">
        <v>72</v>
      </c>
      <c r="F135" s="32" t="s">
        <v>157</v>
      </c>
      <c r="G135" s="32" t="s">
        <v>260</v>
      </c>
      <c r="H135" s="34">
        <f>619246236+10000000+70000000</f>
        <v>699246236</v>
      </c>
      <c r="I135" s="34">
        <v>699246236</v>
      </c>
      <c r="J135" s="32" t="s">
        <v>39</v>
      </c>
      <c r="K135" s="32" t="s">
        <v>40</v>
      </c>
      <c r="L135" s="37" t="s">
        <v>41</v>
      </c>
      <c r="M135" s="33"/>
      <c r="N135" s="35"/>
      <c r="O135" s="35"/>
      <c r="P135" s="33"/>
      <c r="Q135" s="43"/>
    </row>
    <row r="136" spans="2:17" s="43" customFormat="1" ht="129.75" customHeight="1" x14ac:dyDescent="0.25">
      <c r="B136" s="40" t="s">
        <v>187</v>
      </c>
      <c r="C136" s="41" t="s">
        <v>265</v>
      </c>
      <c r="D136" s="32" t="s">
        <v>71</v>
      </c>
      <c r="E136" s="32" t="s">
        <v>82</v>
      </c>
      <c r="F136" s="32" t="s">
        <v>153</v>
      </c>
      <c r="G136" s="32" t="s">
        <v>145</v>
      </c>
      <c r="H136" s="34">
        <f>242600000-60000000</f>
        <v>182600000</v>
      </c>
      <c r="I136" s="34">
        <f>242600000-60000000</f>
        <v>182600000</v>
      </c>
      <c r="J136" s="32" t="s">
        <v>39</v>
      </c>
      <c r="K136" s="32" t="s">
        <v>40</v>
      </c>
      <c r="L136" s="37" t="s">
        <v>41</v>
      </c>
    </row>
    <row r="137" spans="2:17" s="43" customFormat="1" ht="120.75" customHeight="1" x14ac:dyDescent="0.25">
      <c r="B137" s="30" t="s">
        <v>146</v>
      </c>
      <c r="C137" s="32" t="s">
        <v>266</v>
      </c>
      <c r="D137" s="32" t="s">
        <v>105</v>
      </c>
      <c r="E137" s="32" t="s">
        <v>72</v>
      </c>
      <c r="F137" s="32" t="s">
        <v>157</v>
      </c>
      <c r="G137" s="32" t="s">
        <v>145</v>
      </c>
      <c r="H137" s="34">
        <v>22000000</v>
      </c>
      <c r="I137" s="34">
        <v>22000000</v>
      </c>
      <c r="J137" s="32" t="s">
        <v>39</v>
      </c>
      <c r="K137" s="32" t="s">
        <v>40</v>
      </c>
      <c r="L137" s="37" t="s">
        <v>41</v>
      </c>
      <c r="M137" s="33"/>
      <c r="N137" s="35"/>
      <c r="O137" s="35"/>
      <c r="P137" s="33"/>
    </row>
    <row r="138" spans="2:17" s="43" customFormat="1" ht="128.25" customHeight="1" x14ac:dyDescent="0.25">
      <c r="B138" s="40">
        <v>80111600</v>
      </c>
      <c r="C138" s="41" t="s">
        <v>267</v>
      </c>
      <c r="D138" s="32" t="s">
        <v>105</v>
      </c>
      <c r="E138" s="32" t="s">
        <v>72</v>
      </c>
      <c r="F138" s="32" t="s">
        <v>157</v>
      </c>
      <c r="G138" s="32" t="s">
        <v>145</v>
      </c>
      <c r="H138" s="34">
        <v>22000000</v>
      </c>
      <c r="I138" s="34">
        <v>22000000</v>
      </c>
      <c r="J138" s="32" t="s">
        <v>39</v>
      </c>
      <c r="K138" s="32" t="s">
        <v>40</v>
      </c>
      <c r="L138" s="37" t="s">
        <v>41</v>
      </c>
      <c r="M138" s="33"/>
      <c r="N138" s="35"/>
      <c r="O138" s="35"/>
      <c r="P138" s="33"/>
    </row>
    <row r="139" spans="2:17" s="43" customFormat="1" ht="108" customHeight="1" x14ac:dyDescent="0.25">
      <c r="B139" s="40">
        <v>80161506</v>
      </c>
      <c r="C139" s="41" t="s">
        <v>268</v>
      </c>
      <c r="D139" s="32" t="s">
        <v>105</v>
      </c>
      <c r="E139" s="32" t="s">
        <v>72</v>
      </c>
      <c r="F139" s="32" t="s">
        <v>157</v>
      </c>
      <c r="G139" s="32" t="s">
        <v>145</v>
      </c>
      <c r="H139" s="34">
        <v>13000000</v>
      </c>
      <c r="I139" s="34">
        <v>13000000</v>
      </c>
      <c r="J139" s="32" t="s">
        <v>39</v>
      </c>
      <c r="K139" s="32" t="s">
        <v>40</v>
      </c>
      <c r="L139" s="37" t="s">
        <v>41</v>
      </c>
      <c r="M139" s="33"/>
      <c r="N139" s="35"/>
      <c r="O139" s="35"/>
      <c r="P139" s="33"/>
    </row>
    <row r="140" spans="2:17" s="43" customFormat="1" ht="108" customHeight="1" x14ac:dyDescent="0.25">
      <c r="B140" s="40">
        <v>80111600</v>
      </c>
      <c r="C140" s="41" t="s">
        <v>269</v>
      </c>
      <c r="D140" s="32" t="s">
        <v>105</v>
      </c>
      <c r="E140" s="32" t="s">
        <v>72</v>
      </c>
      <c r="F140" s="32" t="s">
        <v>157</v>
      </c>
      <c r="G140" s="32" t="s">
        <v>145</v>
      </c>
      <c r="H140" s="34">
        <v>13000000</v>
      </c>
      <c r="I140" s="34">
        <v>13000000</v>
      </c>
      <c r="J140" s="32" t="s">
        <v>39</v>
      </c>
      <c r="K140" s="32" t="s">
        <v>40</v>
      </c>
      <c r="L140" s="37" t="s">
        <v>41</v>
      </c>
      <c r="M140" s="33"/>
      <c r="N140" s="35"/>
      <c r="O140" s="35"/>
      <c r="P140" s="33"/>
    </row>
    <row r="141" spans="2:17" s="43" customFormat="1" ht="105.75" customHeight="1" x14ac:dyDescent="0.25">
      <c r="B141" s="40">
        <v>80111600</v>
      </c>
      <c r="C141" s="41" t="s">
        <v>270</v>
      </c>
      <c r="D141" s="32" t="s">
        <v>105</v>
      </c>
      <c r="E141" s="32" t="s">
        <v>72</v>
      </c>
      <c r="F141" s="32" t="s">
        <v>157</v>
      </c>
      <c r="G141" s="32" t="s">
        <v>145</v>
      </c>
      <c r="H141" s="34">
        <v>10000000</v>
      </c>
      <c r="I141" s="34">
        <v>10000000</v>
      </c>
      <c r="J141" s="32" t="s">
        <v>39</v>
      </c>
      <c r="K141" s="32" t="s">
        <v>40</v>
      </c>
      <c r="L141" s="37" t="s">
        <v>271</v>
      </c>
      <c r="M141" s="33"/>
      <c r="N141" s="35"/>
      <c r="O141" s="35"/>
      <c r="P141" s="33"/>
    </row>
    <row r="142" spans="2:17" s="43" customFormat="1" ht="123.75" customHeight="1" x14ac:dyDescent="0.25">
      <c r="B142" s="40">
        <v>80111600</v>
      </c>
      <c r="C142" s="41" t="s">
        <v>272</v>
      </c>
      <c r="D142" s="32" t="s">
        <v>81</v>
      </c>
      <c r="E142" s="32" t="s">
        <v>82</v>
      </c>
      <c r="F142" s="32" t="s">
        <v>89</v>
      </c>
      <c r="G142" s="32" t="s">
        <v>145</v>
      </c>
      <c r="H142" s="34">
        <v>59000000</v>
      </c>
      <c r="I142" s="34">
        <v>59000000</v>
      </c>
      <c r="J142" s="32" t="s">
        <v>39</v>
      </c>
      <c r="K142" s="32" t="s">
        <v>40</v>
      </c>
      <c r="L142" s="37" t="s">
        <v>41</v>
      </c>
      <c r="M142" s="33"/>
      <c r="N142" s="35"/>
      <c r="O142" s="35"/>
      <c r="P142" s="33"/>
    </row>
    <row r="143" spans="2:17" s="43" customFormat="1" ht="78" customHeight="1" x14ac:dyDescent="0.25">
      <c r="B143" s="40">
        <v>41111509</v>
      </c>
      <c r="C143" s="41" t="s">
        <v>273</v>
      </c>
      <c r="D143" s="32" t="s">
        <v>81</v>
      </c>
      <c r="E143" s="32" t="s">
        <v>36</v>
      </c>
      <c r="F143" s="32" t="s">
        <v>37</v>
      </c>
      <c r="G143" s="32" t="s">
        <v>38</v>
      </c>
      <c r="H143" s="34">
        <v>1500000</v>
      </c>
      <c r="I143" s="34">
        <v>1500000</v>
      </c>
      <c r="J143" s="32" t="s">
        <v>39</v>
      </c>
      <c r="K143" s="32" t="s">
        <v>40</v>
      </c>
      <c r="L143" s="37" t="s">
        <v>41</v>
      </c>
      <c r="M143" s="33"/>
      <c r="N143" s="35"/>
      <c r="O143" s="35"/>
      <c r="P143" s="33"/>
    </row>
    <row r="144" spans="2:17" s="43" customFormat="1" ht="69.75" customHeight="1" x14ac:dyDescent="0.25">
      <c r="B144" s="40">
        <v>41113038</v>
      </c>
      <c r="C144" s="44" t="s">
        <v>274</v>
      </c>
      <c r="D144" s="32" t="s">
        <v>81</v>
      </c>
      <c r="E144" s="32" t="s">
        <v>36</v>
      </c>
      <c r="F144" s="32" t="s">
        <v>37</v>
      </c>
      <c r="G144" s="32" t="s">
        <v>38</v>
      </c>
      <c r="H144" s="34">
        <v>4000000</v>
      </c>
      <c r="I144" s="34">
        <v>4000000</v>
      </c>
      <c r="J144" s="32" t="s">
        <v>39</v>
      </c>
      <c r="K144" s="32" t="s">
        <v>40</v>
      </c>
      <c r="L144" s="37" t="s">
        <v>41</v>
      </c>
      <c r="M144" s="33"/>
      <c r="N144" s="35"/>
      <c r="O144" s="35"/>
      <c r="P144" s="33"/>
    </row>
    <row r="145" spans="2:17" s="43" customFormat="1" ht="116.25" customHeight="1" x14ac:dyDescent="0.25">
      <c r="B145" s="40">
        <v>80101507</v>
      </c>
      <c r="C145" s="32" t="s">
        <v>275</v>
      </c>
      <c r="D145" s="32" t="s">
        <v>81</v>
      </c>
      <c r="E145" s="32" t="s">
        <v>72</v>
      </c>
      <c r="F145" s="32" t="s">
        <v>157</v>
      </c>
      <c r="G145" s="32" t="s">
        <v>145</v>
      </c>
      <c r="H145" s="34">
        <v>30000000</v>
      </c>
      <c r="I145" s="34">
        <v>30000000</v>
      </c>
      <c r="J145" s="32" t="s">
        <v>39</v>
      </c>
      <c r="K145" s="32" t="s">
        <v>40</v>
      </c>
      <c r="L145" s="37" t="s">
        <v>41</v>
      </c>
      <c r="M145" s="33"/>
      <c r="N145" s="35"/>
      <c r="O145" s="35"/>
      <c r="P145" s="33"/>
    </row>
    <row r="146" spans="2:17" s="45" customFormat="1" ht="150" x14ac:dyDescent="0.25">
      <c r="B146" s="40" t="s">
        <v>256</v>
      </c>
      <c r="C146" s="32" t="s">
        <v>276</v>
      </c>
      <c r="D146" s="32" t="s">
        <v>71</v>
      </c>
      <c r="E146" s="32" t="s">
        <v>82</v>
      </c>
      <c r="F146" s="32" t="s">
        <v>157</v>
      </c>
      <c r="G146" s="32" t="s">
        <v>145</v>
      </c>
      <c r="H146" s="71">
        <v>13000000</v>
      </c>
      <c r="I146" s="71">
        <v>13000000</v>
      </c>
      <c r="J146" s="34" t="s">
        <v>39</v>
      </c>
      <c r="K146" s="32" t="s">
        <v>40</v>
      </c>
      <c r="L146" s="37" t="s">
        <v>41</v>
      </c>
    </row>
    <row r="147" spans="2:17" s="45" customFormat="1" ht="135" x14ac:dyDescent="0.25">
      <c r="B147" s="40" t="s">
        <v>256</v>
      </c>
      <c r="C147" s="44" t="s">
        <v>277</v>
      </c>
      <c r="D147" s="32" t="s">
        <v>71</v>
      </c>
      <c r="E147" s="32" t="s">
        <v>278</v>
      </c>
      <c r="F147" s="32" t="s">
        <v>157</v>
      </c>
      <c r="G147" s="32" t="s">
        <v>145</v>
      </c>
      <c r="H147" s="71">
        <v>35000000</v>
      </c>
      <c r="I147" s="71">
        <v>35000000</v>
      </c>
      <c r="J147" s="34" t="s">
        <v>39</v>
      </c>
      <c r="K147" s="32" t="s">
        <v>40</v>
      </c>
      <c r="L147" s="37" t="s">
        <v>41</v>
      </c>
    </row>
    <row r="148" spans="2:17" s="45" customFormat="1" ht="72" customHeight="1" x14ac:dyDescent="0.25">
      <c r="B148" s="40">
        <v>80101706</v>
      </c>
      <c r="C148" s="41" t="s">
        <v>279</v>
      </c>
      <c r="D148" s="41" t="s">
        <v>71</v>
      </c>
      <c r="E148" s="41" t="s">
        <v>78</v>
      </c>
      <c r="F148" s="32" t="s">
        <v>157</v>
      </c>
      <c r="G148" s="41" t="s">
        <v>38</v>
      </c>
      <c r="H148" s="72">
        <v>15600000</v>
      </c>
      <c r="I148" s="72">
        <v>15600000</v>
      </c>
      <c r="J148" s="34" t="s">
        <v>39</v>
      </c>
      <c r="K148" s="32" t="s">
        <v>40</v>
      </c>
      <c r="L148" s="37" t="s">
        <v>41</v>
      </c>
    </row>
    <row r="149" spans="2:17" s="45" customFormat="1" ht="72" customHeight="1" x14ac:dyDescent="0.25">
      <c r="B149" s="40">
        <v>44111515</v>
      </c>
      <c r="C149" s="41" t="s">
        <v>280</v>
      </c>
      <c r="D149" s="41" t="s">
        <v>176</v>
      </c>
      <c r="E149" s="41" t="s">
        <v>281</v>
      </c>
      <c r="F149" s="32" t="s">
        <v>37</v>
      </c>
      <c r="G149" s="41" t="s">
        <v>38</v>
      </c>
      <c r="H149" s="72">
        <v>8465422</v>
      </c>
      <c r="I149" s="72">
        <v>8465422</v>
      </c>
      <c r="J149" s="34" t="s">
        <v>39</v>
      </c>
      <c r="K149" s="32" t="s">
        <v>40</v>
      </c>
      <c r="L149" s="37" t="s">
        <v>41</v>
      </c>
    </row>
    <row r="150" spans="2:17" s="50" customFormat="1" ht="24" customHeight="1" thickBot="1" x14ac:dyDescent="0.3">
      <c r="B150" s="46"/>
      <c r="C150" s="47"/>
      <c r="D150" s="47"/>
      <c r="E150" s="47"/>
      <c r="F150" s="47"/>
      <c r="G150" s="47"/>
      <c r="H150" s="48"/>
      <c r="I150" s="47"/>
      <c r="J150" s="47"/>
      <c r="K150" s="47"/>
      <c r="L150" s="49"/>
    </row>
    <row r="151" spans="2:17" ht="23.25" customHeight="1" x14ac:dyDescent="0.25">
      <c r="B151" s="19"/>
      <c r="C151" s="33"/>
      <c r="D151" s="19"/>
      <c r="E151" s="19"/>
      <c r="F151" s="19"/>
      <c r="G151" s="19"/>
      <c r="H151" s="51">
        <f>SUM(H19:H150)</f>
        <v>13256359487</v>
      </c>
      <c r="I151" s="19"/>
      <c r="J151" s="19"/>
      <c r="K151" s="19"/>
      <c r="L151" s="19"/>
      <c r="M151" s="19"/>
      <c r="N151" s="19"/>
      <c r="O151" s="19"/>
      <c r="P151" s="19"/>
      <c r="Q151" s="19"/>
    </row>
    <row r="152" spans="2:17" ht="23.25" customHeight="1" x14ac:dyDescent="0.25">
      <c r="B152" s="19"/>
      <c r="C152" s="33"/>
      <c r="D152" s="19"/>
      <c r="E152" s="19"/>
      <c r="F152" s="19"/>
      <c r="G152" s="19"/>
      <c r="H152" s="51"/>
      <c r="I152" s="19"/>
      <c r="J152" s="19"/>
      <c r="K152" s="19"/>
      <c r="L152" s="19"/>
      <c r="M152" s="19"/>
      <c r="N152" s="19"/>
      <c r="O152" s="19"/>
      <c r="P152" s="19"/>
      <c r="Q152" s="19"/>
    </row>
    <row r="153" spans="2:17" ht="23.25" customHeight="1" x14ac:dyDescent="0.25">
      <c r="B153" s="19"/>
      <c r="C153" s="33"/>
      <c r="D153" s="19"/>
      <c r="E153" s="19"/>
      <c r="F153" s="19"/>
      <c r="G153" s="19"/>
      <c r="H153" s="51"/>
      <c r="I153" s="19"/>
      <c r="J153" s="19"/>
      <c r="K153" s="19"/>
      <c r="L153" s="19"/>
      <c r="M153" s="19"/>
      <c r="N153" s="19"/>
      <c r="O153" s="19"/>
      <c r="P153" s="19"/>
      <c r="Q153" s="19"/>
    </row>
    <row r="154" spans="2:17" ht="23.25" customHeight="1" x14ac:dyDescent="0.25">
      <c r="B154" s="19"/>
      <c r="C154" s="33"/>
      <c r="D154" s="19"/>
      <c r="E154" s="19"/>
      <c r="F154" s="19"/>
      <c r="G154" s="19"/>
      <c r="H154" s="51"/>
      <c r="I154" s="19"/>
      <c r="J154" s="52"/>
      <c r="K154" s="19"/>
      <c r="L154" s="19"/>
      <c r="M154" s="19"/>
      <c r="N154" s="19"/>
      <c r="O154" s="19"/>
      <c r="P154" s="19"/>
      <c r="Q154" s="19"/>
    </row>
    <row r="155" spans="2:17" ht="15.75" thickBot="1" x14ac:dyDescent="0.3">
      <c r="B155" s="53" t="s">
        <v>282</v>
      </c>
      <c r="C155" s="54"/>
      <c r="D155" s="54"/>
      <c r="E155" s="19"/>
      <c r="F155" s="19"/>
      <c r="G155" s="19"/>
      <c r="H155" s="55"/>
      <c r="I155" s="56"/>
      <c r="J155" s="57"/>
      <c r="K155" s="19"/>
      <c r="L155" s="19"/>
      <c r="M155" s="19"/>
      <c r="N155" s="19"/>
      <c r="O155" s="19"/>
      <c r="P155" s="19"/>
      <c r="Q155" s="19"/>
    </row>
    <row r="156" spans="2:17" ht="45" x14ac:dyDescent="0.25">
      <c r="B156" s="58" t="s">
        <v>23</v>
      </c>
      <c r="C156" s="59" t="s">
        <v>283</v>
      </c>
      <c r="D156" s="60" t="s">
        <v>32</v>
      </c>
      <c r="F156" s="19"/>
      <c r="G156" s="19"/>
      <c r="H156" s="61"/>
      <c r="I156" s="61"/>
      <c r="J156" s="61"/>
      <c r="M156" s="19"/>
      <c r="N156" s="19"/>
      <c r="O156" s="19"/>
      <c r="P156" s="19"/>
      <c r="Q156" s="19"/>
    </row>
    <row r="157" spans="2:17" x14ac:dyDescent="0.25">
      <c r="B157" s="8"/>
      <c r="C157" s="62"/>
      <c r="D157" s="9"/>
      <c r="F157" s="19"/>
      <c r="G157" s="19"/>
      <c r="H157" s="61"/>
      <c r="I157" s="61"/>
      <c r="J157" s="61"/>
      <c r="M157" s="19"/>
      <c r="N157" s="63"/>
      <c r="O157" s="63"/>
      <c r="P157" s="19"/>
      <c r="Q157" s="19"/>
    </row>
    <row r="158" spans="2:17" x14ac:dyDescent="0.25">
      <c r="B158" s="8"/>
      <c r="C158" s="62"/>
      <c r="D158" s="9"/>
      <c r="G158" s="64"/>
      <c r="H158" s="61"/>
      <c r="I158" s="65"/>
      <c r="J158" s="65"/>
      <c r="M158" s="19"/>
      <c r="N158" s="63"/>
      <c r="O158" s="63"/>
      <c r="P158" s="19"/>
      <c r="Q158" s="19"/>
    </row>
    <row r="159" spans="2:17" x14ac:dyDescent="0.25">
      <c r="B159" s="8"/>
      <c r="C159" s="62"/>
      <c r="D159" s="9"/>
      <c r="G159" s="64"/>
      <c r="H159" s="61"/>
      <c r="I159" s="65"/>
      <c r="M159" s="19"/>
      <c r="N159" s="63"/>
      <c r="O159" s="63"/>
      <c r="P159" s="19"/>
      <c r="Q159" s="19"/>
    </row>
    <row r="160" spans="2:17" ht="15.75" thickBot="1" x14ac:dyDescent="0.3">
      <c r="B160" s="21"/>
      <c r="C160" s="67"/>
      <c r="D160" s="68"/>
      <c r="H160" s="61"/>
      <c r="I160" s="65"/>
      <c r="J160" s="65"/>
      <c r="M160" s="19"/>
      <c r="N160" s="63"/>
      <c r="O160" s="63"/>
      <c r="P160" s="19"/>
      <c r="Q160" s="19"/>
    </row>
    <row r="161" spans="3:17" x14ac:dyDescent="0.25">
      <c r="H161" s="66"/>
      <c r="M161" s="19"/>
      <c r="N161" s="63"/>
      <c r="O161" s="63"/>
      <c r="P161" s="19"/>
      <c r="Q161" s="19"/>
    </row>
    <row r="162" spans="3:17" x14ac:dyDescent="0.25">
      <c r="C162" s="69"/>
      <c r="H162" s="66"/>
      <c r="M162" s="19"/>
      <c r="N162" s="63"/>
      <c r="O162" s="63"/>
      <c r="P162" s="19"/>
      <c r="Q162" s="19"/>
    </row>
    <row r="163" spans="3:17" x14ac:dyDescent="0.25">
      <c r="C163" s="70"/>
      <c r="H163" s="66"/>
      <c r="M163" s="19"/>
      <c r="N163" s="63"/>
      <c r="O163" s="63"/>
      <c r="P163" s="19"/>
      <c r="Q163" s="19"/>
    </row>
    <row r="164" spans="3:17" x14ac:dyDescent="0.25">
      <c r="H164" s="66"/>
      <c r="M164" s="19"/>
      <c r="N164" s="63"/>
      <c r="O164" s="63"/>
      <c r="P164" s="19"/>
      <c r="Q164" s="19"/>
    </row>
    <row r="165" spans="3:17" x14ac:dyDescent="0.25">
      <c r="H165" s="66"/>
    </row>
    <row r="166" spans="3:17" x14ac:dyDescent="0.25">
      <c r="H166" s="66"/>
    </row>
  </sheetData>
  <autoFilter ref="B18:Q149" xr:uid="{6B62033C-7F4C-43B7-9FE7-7E76BAD11684}"/>
  <mergeCells count="2">
    <mergeCell ref="F5:I9"/>
    <mergeCell ref="F11:I15"/>
  </mergeCells>
  <hyperlinks>
    <hyperlink ref="C8" r:id="rId1" xr:uid="{8F52EE3D-6B33-4358-8290-9E312405D9A2}"/>
  </hyperlinks>
  <pageMargins left="0.23622047244094491" right="0.23622047244094491" top="0.74803149606299213" bottom="0.74803149606299213" header="0.31496062992125984" footer="0.31496062992125984"/>
  <pageSetup paperSize="256" scale="26" fitToHeight="0" orientation="landscape"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V17</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2019-08-21T14:57:54Z</dcterms:created>
  <dcterms:modified xsi:type="dcterms:W3CDTF">2019-08-21T15:04:23Z</dcterms:modified>
</cp:coreProperties>
</file>