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3"/>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19F6D71B-5B13-4059-9E06-742DE714B818}" xr6:coauthVersionLast="36" xr6:coauthVersionMax="36" xr10:uidLastSave="{00000000-0000-0000-0000-000000000000}"/>
  <bookViews>
    <workbookView xWindow="0" yWindow="0" windowWidth="28800" windowHeight="11925" xr2:uid="{82C50B65-6683-4972-9F70-967BEC284892}"/>
  </bookViews>
  <sheets>
    <sheet name="PAA SSF 2019 V12" sheetId="1" r:id="rId1"/>
  </sheets>
  <definedNames>
    <definedName name="_xlnm._FilterDatabase" localSheetId="0" hidden="1">'PAA SSF 2019 V12'!$B$18:$L$138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6" i="1" l="1"/>
  <c r="C12" i="1" s="1"/>
  <c r="I131" i="1"/>
  <c r="H131" i="1"/>
  <c r="H36" i="1"/>
  <c r="I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C134" authorId="0" shapeId="0" xr:uid="{F3B3594E-DB4B-490E-BEDB-9FC4D6D662BE}">
      <text>
        <r>
          <rPr>
            <b/>
            <sz val="9"/>
            <color indexed="81"/>
            <rFont val="Tahoma"/>
            <family val="2"/>
          </rPr>
          <t>Adriana Marcela Ramirez Reyes:</t>
        </r>
        <r>
          <rPr>
            <sz val="9"/>
            <color indexed="81"/>
            <rFont val="Tahoma"/>
            <family val="2"/>
          </rPr>
          <t xml:space="preserve">
Recursos de Inversión 
Recursos de Funcionamiento:</t>
        </r>
      </text>
    </comment>
  </commentList>
</comments>
</file>

<file path=xl/sharedStrings.xml><?xml version="1.0" encoding="utf-8"?>
<sst xmlns="http://schemas.openxmlformats.org/spreadsheetml/2006/main" count="1075" uniqueCount="276">
  <si>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</si>
  <si>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</si>
  <si>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</si>
  <si>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</si>
  <si>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</si>
  <si>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</si>
  <si>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</si>
  <si>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</si>
  <si>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</si>
  <si>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</si>
  <si>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</si>
  <si>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VISIÓN: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(La Visión de la Entidad se encuentra en proceso de actualización).</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</si>
  <si>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</si>
  <si>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</si>
  <si>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</si>
  <si>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</si>
  <si>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</si>
  <si>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</si>
  <si>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</si>
  <si>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</si>
  <si>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</si>
  <si>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</si>
  <si>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</si>
  <si>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</si>
  <si>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</si>
  <si>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</si>
  <si>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</si>
  <si>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</si>
  <si>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</si>
  <si>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</si>
  <si>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</si>
  <si>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</si>
  <si>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</si>
  <si>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</si>
  <si>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t>
  </si>
  <si>
    <t>Enero</t>
  </si>
  <si>
    <t xml:space="preserve">1 Mes </t>
  </si>
  <si>
    <t>Mínima cuantía</t>
  </si>
  <si>
    <t>Funcionamiento</t>
  </si>
  <si>
    <t>No</t>
  </si>
  <si>
    <t>NA</t>
  </si>
  <si>
    <t>Diana Marcela Ospina Flórez.
COORDINADORA GRUPO DE GESTIÓN ADMINISTRATIVA
Correo: dospinaf@sf.gov.co
Tel.: 3487800</t>
  </si>
  <si>
    <t>43233205;</t>
  </si>
  <si>
    <t>Suministrar certificados digitales para el aseguramiento jurídico y técnico de las comunicaciones electrónicas emanadas y acceso a SIIF Nación por la Superintendencia del Subsidio Familiar.</t>
  </si>
  <si>
    <t>Febrero</t>
  </si>
  <si>
    <t>11 Meses</t>
  </si>
  <si>
    <t>Erika Quintero Ureña
COORDINADORA GRUPO DE GESTIÓN DOCUMENTAL Y NOTIFICACIONES
Correo: equinterou@ssf.gov.co
Tel.: 3487800</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</si>
  <si>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</si>
  <si>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</si>
  <si>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</si>
  <si>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</si>
  <si>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Yui Ángela Morales Espinosa
SECRETARIA GENERAL
Correo: ymoralese@ssf.gov.co
Tel.: 3487800</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</si>
  <si>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</si>
  <si>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</si>
  <si>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</si>
  <si>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Marcela Eugenia Doria Gómez
SUPERINTENDENCIA DELEGADA PARA LA RESPONSABILIDAD ADMINISTRATIVA Y LAS MEDIDAS ESPECIALES
Correo: mdoriag@ssf.gov.co
Tel.: 3487800</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</si>
  <si>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</si>
  <si>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</si>
  <si>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</si>
  <si>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</si>
  <si>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</si>
  <si>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8 Meses</t>
  </si>
  <si>
    <t>Selección Abreviada Subasta Inversa</t>
  </si>
  <si>
    <t>43211500;</t>
  </si>
  <si>
    <t>Adquirir equipos de computo de Portatiles para la Superintendencia del Subsidio Familiar</t>
  </si>
  <si>
    <t>2 Meses</t>
  </si>
  <si>
    <t>Seléccion abreviada - acuerdo marco</t>
  </si>
  <si>
    <t>Fernando Uribe Giraldo
JEFE OFICINA DE TECNOLOGÍAS DE LA INFORMACIÓN Y LAS COMUNICACIONES 
Correo: furibeg@ssf.gov.co</t>
  </si>
  <si>
    <t>81111505;</t>
  </si>
  <si>
    <t>Renovar la suscripción del correo electrónico y servicios conexos Office 365</t>
  </si>
  <si>
    <t>Julio</t>
  </si>
  <si>
    <t>6 Meses</t>
  </si>
  <si>
    <t>43233502;</t>
  </si>
  <si>
    <t>Adquirir el licenciamiento de  los dispositivos de videoconferencia de la Superintendencia del Subsidio Familiar</t>
  </si>
  <si>
    <t>9 Meses</t>
  </si>
  <si>
    <t>53100000; 53110000</t>
  </si>
  <si>
    <t>Adquirir la Dotación para los funcionarios de la Entidad a traves del acuerdo marco de precios de la Tienda Virtual del Estado Colombiano.</t>
  </si>
  <si>
    <t>Abril</t>
  </si>
  <si>
    <t>44111515</t>
  </si>
  <si>
    <t>Adquirir el suministro de papeleria y utiles de oficina para la Superintendencia del Subsidio Familiar.</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</si>
  <si>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</si>
  <si>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</si>
  <si>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</si>
  <si>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</si>
  <si>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</si>
  <si>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10 Meses</t>
  </si>
  <si>
    <t>78111502</t>
  </si>
  <si>
    <t>Adquirir el suministro de tiquetes aéreos a nivel nacional e internacional para los funcionarios y contratistas de la Superintendencia del Subsidio, a traves del acuerdo marco de precios de la Tienda Virtual del Estado Colombiano.</t>
  </si>
  <si>
    <t>Selección abreviada menor cuantía</t>
  </si>
  <si>
    <t>78102201;</t>
  </si>
  <si>
    <t>Prestar el servicio de correo urbano y nacional para la Superintendencia del Subsidio Familiar.</t>
  </si>
  <si>
    <t>Junio</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</si>
  <si>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</si>
  <si>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</si>
  <si>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</si>
  <si>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</si>
  <si>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</si>
  <si>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</si>
  <si>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</si>
  <si>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</si>
  <si>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</si>
  <si>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</si>
  <si>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</si>
  <si>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</si>
  <si>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</si>
  <si>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</si>
  <si>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</si>
  <si>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</si>
  <si>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4 Meses</t>
  </si>
  <si>
    <t>José William Casallas Fandiño
JEFE OFICINA DE CONTROL INTERNO
Correo: jcasallasf@ssf.gov.co
Tel.: 3487800</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</si>
  <si>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</si>
  <si>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Ana María León Valencia
DIRECTORA PARA LA GESTIÓN DE LAS CAJAS DE COMPENSACIÓN FAMILIAR
Correo: aleonv@ssf.gov.co
Tel.: 3487800</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</si>
  <si>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</si>
  <si>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Mayo</t>
  </si>
  <si>
    <t>Fernando Villalobos Gaitan.
COORDINADOR GRUPO DE GESTIÓN DEL TALENTO HUMANO
Correo: fvillalobosg@ssf.gov.co
Tel.: 3487800</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</si>
  <si>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</si>
  <si>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</si>
  <si>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</si>
  <si>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</si>
  <si>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</si>
  <si>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</si>
  <si>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 xml:space="preserve">
Aura Elvira Gómez Martínez
JEFE OFICINA ASESORA JURÍDICA
Correo: agomezm@ssf.gov.co
Tel.: 3487800</t>
  </si>
  <si>
    <t>81141800;</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</si>
  <si>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</si>
  <si>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</si>
  <si>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</si>
  <si>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</si>
  <si>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</si>
  <si>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</si>
  <si>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las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</si>
  <si>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</si>
  <si>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</si>
  <si>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</si>
  <si>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</si>
  <si>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</si>
  <si>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</si>
  <si>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</si>
  <si>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</si>
  <si>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</si>
  <si>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</si>
  <si>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</si>
  <si>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</si>
  <si>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</si>
  <si>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</si>
  <si>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los servicios de logística que demanda la  preparación, el traslado,  inscripción y participación de funcionarios de la Superintendencia en  evento deportivos</t>
  </si>
  <si>
    <t>3 Meses</t>
  </si>
  <si>
    <t>80101600;81121500;</t>
  </si>
  <si>
    <t>PI: ESTUDIOS PARA LA GESTIÓN DEL CONOCIMIENTO DEL SISTEMA DEL SUBSIDIO FAMILIAR. NACIONAL. 
Actividad: Elaborar estudio e investigación económica, financiera, administrativa y/o de operación de los servicios y programas sociales de las CCF.
Objeto: Contratar la realización de un estudio e investigación sobre los servicios y programas sociales de las CCF y la respectiva socialización de los resultados.</t>
  </si>
  <si>
    <t>Inversión</t>
  </si>
  <si>
    <t>Olga Lucia Agudelo Mahecha
SUPERINTENDENCIA DELEGADA PARA LOS ESTUDIOS ESPECIALES Y LA EVALUACIÓN DE PROYECTOS
Correo: oagudelom@ssf.gov.co
Tel.: 3487800</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</si>
  <si>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</si>
  <si>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 conforme a los lineamientos  y la normatividad archivística emitida por el Archivo General de la Nación.</t>
  </si>
  <si>
    <t>PI: IMPLEMENTACIÓN DEL SISTEMA INTEGRADO DE GESTIÓN DOCUMENTAL DE LA SUPERINTENDENCIA DEL SUBSIDIO FAMILIAR BOGOTÁ. 
Actividad: Ejecutar los instrumentos Archivísticos. 
Objeto: Contratar la prestación de servicios, para actualizar e imlementar los instrumentos archivísticos (tabla de valoraciòn, tabla de retención cuadro de clasificación documental, PINAR y PGD  en apoyo al fortalecimiento de la Gestión Documental de la Entidad.</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</si>
  <si>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</si>
  <si>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</si>
  <si>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</si>
  <si>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</si>
  <si>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Heramienta tecnologica. 
Objeto:Contratar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</si>
  <si>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</si>
  <si>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</si>
  <si>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PI FORTALECIMIENTO DE LA GESTION DE LA TECNOLOGIA DE LA INFORMACION Y LAS COMUNICACIONES DE LA SSF BAJO EL MARCO DE REFERENCIA DE ARQUITECTURA EMPRESARIAL (MRAE) NACIONAL
Actividad: Elaborar procesos y procedimientos, metodologia e instrumentos de Gobierno Digital.
Objeto: Contratar los servicios profesionales para la elaboración del plan estrategico de tecnologias de la información de la entidad (PETI - Intrumentos de Gobierno Digital).</t>
  </si>
  <si>
    <t>PI FORTALECIMIENTO DE LA GESTION DE LA TECNOLOGIA DE LA INFORMACION Y LAS COMUNICACIONES DE LA SSF BAJO EL MARCO DE REFERENCIA DE ARQUITECTURA EMPRESARIAL (MRAE) NACIONAL
Actividad: Elaborar procesos y procedimientos, metodologia e instrumentos de Gobierno Digital.
Objeto: Contratar los servicios profesionales para la  elaboración de  la arquitectura empresarial y la integración de las aplicaciones de la entidad</t>
  </si>
  <si>
    <t>PI FORTALECIMIENTO DE LA GESTION DE LA TECNOLOGIA DE LA INFORMACION Y LAS COMUNICACIONES DE LA SSF BAJO EL MARCO DE REFERENCIA DE ARQUITECTURA EMPRESARIAL (MRAE) NACIONAL
Actividad: Construir el modelo de seguridad y privacidad de la informacion
OBJETO Contratar la ampliación de controles de ISO:27001, correspondiente a la Cuarta Fase del Plan de Gestión de Seguridad de la Información (PGSI), con la implementación, revisión y mejora continua de los existentes, para el fortalecimiento de la Arquitectura Empresarial de la SSF.</t>
  </si>
  <si>
    <t>7 Meses</t>
  </si>
  <si>
    <t>PI FORTALECIMIENTO DE LA GESTION DE LA TECNOLOGIA DE LA INFORMACION Y LAS COMUNICACIONES DE LA SSF BAJO EL MARCO DE REFERENCIA DE ARQUITECTURA EMPRESARIAL (MRAE) NACIONAL
Actividad: Realizar la auditoria para la mejora continua del modelo de seguridad y privacidad de la información
OBJETO: Contratar la Migración del direccionamiento IPv4 a IPv6 para la Superintendencia del Subsidio Familiar ( obligatorio Res.2710  3 de 2017)</t>
  </si>
  <si>
    <t>PI FORTALECIMIENTO DE LA GESTION DE LA TECNOLOGIA DE LA INFORMACION Y LAS COMUNICACIONES DE LA SSF BAJO EL MARCO DE REFERENCIA DE ARQUITECTURA EMPRESARIAL (MRAE) NACIONAL
Actividad: Emprender acciones preventivas y correctivas, con base a los resultados de la auditoria en seguridad de la información y la revisión por la Dirección. 
Objeto: Adquirir herramienta de software antivirus corporativo para la Superintendencia del Subsidio Familiar.</t>
  </si>
  <si>
    <t>43211502;</t>
  </si>
  <si>
    <t>PI FORTALECIMIENTO DE LA GESTION DE LA TECNOLOGIA DE LA INFORMACION Y LAS COMUNICACIONES DE LA SSF BAJO EL MARCO DE REFERENCIA DE ARQUITECTURA EMPRESARIAL (MRAE) NACIONAL
Actividad: Establecer el estado de las soluciones informáticas que soportan el sistema de información.
OBJETO: Adquirir equipos de computo  Servidores para renovacion Tecnologica</t>
  </si>
  <si>
    <t>81112202; 81112215</t>
  </si>
  <si>
    <t>PI FORTALECIMIENTO DE LA GESTION DE LA TECNOLOGIA DE LA INFORMACION Y LAS COMUNICACIONES DE LA SSF BAJO EL MARCO DE REFERENCIA DE ARQUITECTURA EMPRESARIAL (MRAE) NACIONAL
Actividad: Obtener las soluciones informaticas que soportan el sistema de información.
Objeto: Renovación del soporte de la licencia ORACLE de la Superintendencia del Subsidio Familiar</t>
  </si>
  <si>
    <t>PI FORTALECIMIENTO DE LA GESTION DE LA TECNOLOGIA DE LA INFORMACION Y LAS COMUNICACIONES DE LA SSF BAJO EL MARCO DE REFERENCIA DE ARQUITECTURA EMPRESARIAL (MRAE) NACIONAL
Actividad: Obtener las soluciones informaticas que soportan el sistema de información.
Objeto:Renovar el soporte ASSURANCE del licenciamiento MICROSOFT de los servidores de la Superintendencia del Subsidio Familiar</t>
  </si>
  <si>
    <t>PI FORTALECIMIENTO DE LA GESTION DE LA TECNOLOGIA DE LA INFORMACION Y LAS COMUNICACIONES DE LA SSF BAJO EL MARCO DE REFERENCIA DE ARQUITECTURA EMPRESARIAL (MRAE) NACIONAL
Actividad: Obtener las soluciones informáticas que soportan el sistema de información. Objeto: Contratar el servicios de soporte Premier Microsoft que soporta el Sistema de Información Misional y apoyo de la Superintendencia de Subsidio Familiar.</t>
  </si>
  <si>
    <t>PI FORTALECIMIENTO DE LA GESTION DE LA TECNOLOGIA DE LA INFORMACION Y LAS COMUNICACIONES DE LA SSF BAJO EL MARCO DE REFERENCIA DE ARQUITECTURA EMPRESARIAL (MRAE) NACIONAL Actividad: Obtener las soluciones informaticas que soporten el sistema de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</si>
  <si>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</si>
  <si>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</si>
  <si>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</si>
  <si>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81111506;</t>
  </si>
  <si>
    <t>PI FORTALECIMIENTO DE LA GESTION DE LA TECNOLOGIA DE LA INFORMACION Y LAS COMUNICACIONES DE LA SSF BAJO EL MARCO DE REFERENCIA DE ARQUITECTURA EMPRESARIAL (MRAE) NACIONAL
Actividad: Obtener las soluciones informaticas que soporten el sistema de información.
OBJETO: Actualizar Soporte y licenciamiento  del sistema de información Gerencial  SIGER.</t>
  </si>
  <si>
    <t>81111812; 81112202; 81111819</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</si>
  <si>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el servicio de mantenimiento preventivo, correctivo y renovación de los servicios de soporte para repuestos de la infraestructura central de computo de hardware HP, de la SSF.</t>
  </si>
  <si>
    <t>81161501;</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</si>
  <si>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el servicio de soporte, mantenimiento, optimización y mejoramiento a los procedimientos implementados en el sistema - GTSS, construido sobre la plataforma Esigna, mediante la modalidad de bolsa de horas.</t>
  </si>
  <si>
    <t>43231602;</t>
  </si>
  <si>
    <t>PI FORTALECIMIENTO DE LA GESTION DE LA TECNOLOGIA DE LA INFORMACION Y LAS COMUNICACIONES DE LA SSF BAJO EL MARCO DE REFERENCIA DE ARQUITECTURA EMPRESARIAL (MRAE) NACIONAL
Actividad: Obtener las soluciones informaticas que soporten el sistema de información.
Contratar ERP para la Superintendencia de Subsidio Familiar que soporte el proceso de talento humano, inventarios y activos fijos.</t>
  </si>
  <si>
    <t>81111504</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</si>
  <si>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por prestacion de servicios un WebMaster para el  soporte y mantenimiento del Portal Corporativo 2019</t>
  </si>
  <si>
    <t>PI FORTALECIMIENTO DE LA GESTION DE LA TECNOLOGIA DE LA INFORMACION Y LAS COMUNICACIONES DE LA SSF BAJO EL MARCO DE REFERENCIA DE ARQUITECTURA EMPRESARIAL (MRAE) NACIONAL
Actividad: Obtener las soluciones informaticas que soporten el sistema de información.
Objeto: Renovar el Soporte, Mantenimiento y servicio de actualización del aplicativo ISOLUCION de la Superintendencia del Subsidio Familiar.</t>
  </si>
  <si>
    <t>Yully Astrid Quiroga Forero
OFICINA ASESORA DE PLANEACIÓN
Correo: yquirogaf@ssf.gov.co
Tel.: 3487800</t>
  </si>
  <si>
    <t>PI FORTALECIMIENTO DE LA GESTION DE LA TECNOLOGIA DE LA INFORMACION Y LAS COMUNICACIONES DE LA SSF BAJO EL MARCO DE REFERENCIA DE ARQUITECTURA EMPRESARIAL (MRAE) NACIONAL
Actividad: Obtener las soluciones informaticas que soporten el sistema de información
OBJETO : Prestar el servicio de soporte, actualización y mantenimiento preventivo y correctivo incluyendo repuestos para los cinco kioscos interactivos de la Superintendencia del Subsidio Familiar.</t>
  </si>
  <si>
    <t>81111504;</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</si>
  <si>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</si>
  <si>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</si>
  <si>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</si>
  <si>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</si>
  <si>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</si>
  <si>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Actividad: Actualización y fortalecimiento del Modelo Integrado de Gestión y Planeación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</si>
  <si>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</si>
  <si>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Actividad: Actualización y fortalecimiento del Modelo Integrado de Gestión y Planeación de la SSF
Objeto: Realizar el proceso de evaluación y certificación de la calidad del proceso estadístico implementado en la operación estadística denominada "información estadística de población, coberturas en servicios, recurso humano e infraestructura de las cajas de compensación familiar".</t>
  </si>
  <si>
    <t>PI: Fortalecimiento de la capacidad institucional para mejorar la inspección, vigilancia y control de la Superintendencia del Subsidio Familiar.
Actividad: Actualización y fortalecimiento del Modelo Integrado de Gestión y Planeación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</si>
  <si>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</si>
  <si>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Actividad: Realizar, producir y emitir los programas audiovisuales en el avance de la implementación del Modelo Integrado. 
Objeto: Realizar el servicio de pre-producción, producción, post-producción y emisión del Programa institucional de televisión “Supersubsidio TV”</t>
  </si>
  <si>
    <t>Jhon Gaviria Marín
PROFESIONAL ESPECIALIZADO - DESPACHO - COMUNICACIONES
Correo: jgaviriam@ssf.gov.co
Tel.: 3487800</t>
  </si>
  <si>
    <t>80101505;</t>
  </si>
  <si>
    <t>PI: Fortalecimiento de la capacidad institucional para mejorar la inspección, vigilancia y control de la Superintendencia del Subsidio Familiar.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</si>
  <si>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PI: FORTALECIMIENTO EN LA CAPACIDAD INSTITUCIONAL PARA MEJORAR LA INSPECCIÓN, VIGILANCIA Y CONTROL DE LA SUPERINTENDENCIA DEL SUBSIDIO FAMILIAR. Actividad: Revisión y análisis del impacto de los lineamientos técnicos de el Sistema de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</si>
  <si>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</si>
  <si>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Mauricio Gonzalez Barrero
SUPERINTENDENCIA DELEGADA PARA LA GESTIÓN
Correo: mgonzalezb@ssf.gov.co
Tel.: 3487800</t>
  </si>
  <si>
    <t>PI: FORTALECIMIENTO EN LA CAPACIDAD INSTITUCIONAL PARA MEJORAR LA INSPECCIÓN, VIGILANCIA Y CONTROL DE LA SUPERINTENDENCIA DEL SUBSIDIO FAMILIAR. Actividad: Revisión y análisis del impacto de los lineamientos técnicos de el Sistema de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</si>
  <si>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PI: FORTALECIMIENTO EN LA CAPACIDAD INSTITUCIONAL PARA MEJORAR LA INSPECCIÓN, VIGILANCIA Y CONTROL DE LA SUPERINTENDENCIA DEL SUBSIDIO FAMILIAR. 
Actividad: Revisión y análisis del impacto de los lineamientos técnicos de el Sistema de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</si>
  <si>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</si>
  <si>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EN LA CAPACIDAD INSTITUCIONAL PARA MEJORAR LA INSPECCIÓN, VIGILANCIA Y CONTROL DE LA SUPERINTENDENCIA DEL SUBSIDIO FAMILIAR. 
Actividad: Revisión y análisis del impacto de los lineamientos técnicos de el Sistema de Subsidio Familiar. 
Objeto:Brindar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</si>
  <si>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80111622;</t>
  </si>
  <si>
    <t>PI: FORTALECIMIENTO EN LA CAPACIDAD INSTITUCIONAL PARA MEJORAR LA INSPECCIÓN, VIGILANCIA Y CONTROL DE LA SUPERINTENDENCIA DEL SUBSIDIO FAMILIAR. 
Actividad: Revisión y análisis del impacto de los lineamientos técnicos de el Sistema de Subsidio Familiar. 
Objeto:  Objeto: Brindar asesoría especializada  con énfasis en administración de salud y auditorías médicas, para el análisis de la administración de los programas de salud de los entes vigilados que son objeto de medida cautelar  de intervencion y vigilancia especial, a fin de realizar el análisis  y estudio del impacto de este programa en  los lineamientos técnicos de los servicios, programas sociales y operaciones que prestan las Cajas de Compensación Familiar para el fortalecimiento del proceso de planeación y  el mejoramiento de las capacidades técnicas de la SSF</t>
  </si>
  <si>
    <t>225 Días</t>
  </si>
  <si>
    <t>PI: FORTALECIMIENTO EN LA CAPACIDAD INSTITUCIONAL PARA MEJORAR LA INSPECCIÓN, VIGILANCIA Y CONTROL DE LA SUPERINTENDENCIA DEL SUBSIDIO FAMILIAR. 
Actividad: Medición del impacto de los lineamientos técnicos de el Sistema de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</si>
  <si>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</si>
  <si>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PI: Fortalecimiento de la capacidad institucional para mejorar la inspección, vigilancia y control de la Superintendencia del Subsidio Familiar.
Actividad:  Mejoramiento, seguimiento y evaluación del modelo integrado de la SSF. 
Objeto: Contratar servicios profesionales para la actualización  de los auditores internos y funcionarios a cargo de actividades inspección, vigilancia y control, en técnicas de auditoria según la normatividad aplicada.</t>
  </si>
  <si>
    <t>80101500;80101600;</t>
  </si>
  <si>
    <t>PI: FORTALECIMIENTO EN LA CAPACIDAD DE GESTIÓN INSTITUCIONAL, PARA FORTALECER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mantenimientos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</si>
  <si>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mantenimientos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</si>
  <si>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EN LA CAPACIDAD DE GESTIÓN INSTITUCIONAL, PARA FORTALECER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</si>
  <si>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 xml:space="preserve">PI: FORTALECIMIENTO EN LA CAPACIDAD INSTITUCIONAL PARA MEJORAR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 de las mismas
Objeto: Contratar el diseño de un programa con énfasis en administración de salud y auditorías médicas, para el seguimiento  de los programas de salud de los entes vigilados que son objeto de medida cautelar  de intervencion y vigilancia especial con e  fin de fortalecer el proceso de planeación de la vigilancia y  el mejoramiento de las capacidades técnicas de la Superintendencia Delegada para la Responsabilidad Administrativa y Medidas Especiales </t>
  </si>
  <si>
    <t>46 Días</t>
  </si>
  <si>
    <t xml:space="preserve">PI: FORTALECIMIENTO EN LA CAPACIDAD INSTITUCIONAL PARA MEJORAR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</si>
  <si>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</si>
  <si>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PI: Fortalecimiento de la capacidad institucional para mejorar la inspección, vigilancia y control de la Superintendencia del Subsidio Familiar.
Actividad:  Construir estrategias e implementar herramientas y mecanismos que garanticen la participación ciudadana y promover el control social.
Objeto: Prestar servicios profesionales en el diseño de estrategias y herramientas para la implementación de la política de Participación Ciudadana y promoción del Control Social, así como en su socialización, implementación, seguimiento y evaluación.</t>
  </si>
  <si>
    <t>PI: Fortalecimiento de la capacidad institucional para mejorar la inspección, vigilancia y control de la Superintendencia del Subsidio Familiar. 
Actividad: Informar a la ciudadanía, mediante un diálogo social abierto y la estrategia de Rendición de Cuentas sobre los principales resutados de la gestión de la SSF. 
Objeto: Contratar la transmisión en directo por Televisión Nacional de la Audiencia Pública de Rendición de Cuentas de la Superintendencia del Subsidio Familiar.</t>
  </si>
  <si>
    <t>Septiembre</t>
  </si>
  <si>
    <t>82141504;</t>
  </si>
  <si>
    <t>PI: Fortalecimiento de la capacidad institucional para mejorar la inspección, vigilancia y control de la Superintendencia del Subsidio Familiar.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</si>
  <si>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</si>
  <si>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PI: Fortalecimiento de la capacidad institucional para mejorar la inspección, vigilancia y control de la Superintendencia del Subsidio Familiar. 
Actividad: Realizar seminarios de retroalimentación dirigido a las CCF sobre políticas y gestión administrativa, financiero, contable, fondos de ley y servicios sociales.
Objeto: Prestar los servicios de apoyo  para realizar seminarios de retroalimentación dirigido a las CCF sobre políticas y gestión administrativa, financiero, contable, fondos de ley y servicios sociales.</t>
  </si>
  <si>
    <t>90111600;</t>
  </si>
  <si>
    <t>PI: Fortalecimiento de la capacidad institucional para mejorar la inspección, vigilancia y control de la Superintendencia del Subsidio Familiar.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</si>
  <si>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Actividad: Realizar un taller de actualización normativa deirigida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</si>
  <si>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Actividad: Realizar un seminario de actualización jurídica, para los abogados, jefes de subsidio y aportes, así mismo para revisaroes fiscales para la s CCF.
Objeto: Contratar un abogado para actualizar la normatividad juridica del Sistema del Subsidio Familiar para el desarrollo del taller de actualización jurídica  para las CCF</t>
  </si>
  <si>
    <t>PI: Fortalecimiento de la capacidad institucional para mejorar la inspección, vigilancia y control de la Superintendencia del Subsidio Familiar. 
Actividad: Realizar un seminario de actualización jurídica, para los abogados, jefes de subsidio y aportes, así mismo para revisaroes fiscales para la s CCF.
Objeto: Contratar un apoyo  para el desarrollo del taller de actualización jurídica  para las CCF</t>
  </si>
  <si>
    <t>PI: Fortalecimiento de la capacidad institucional para mejorar la inspección, vigilancia y control de la Superintendencia del Subsidio Familiar. 
Actividad: Realizar cubrimiento periodìstico de las actividades que promuevan las capacidades tècnicas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</si>
  <si>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</si>
  <si>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1: Diseñar y actualizar una base de datos que permita disponer de información sistematizada sobre el talento humano. Objeto: Contratar la elaboración y diseño de  una base de datos, que incluya la información de los funcionarios al servicio de la Superintendencia del Subsidio Familiar, para disponer de información del talento humano de fácil consulta y diligenciamiento.</t>
  </si>
  <si>
    <t>PI: FORTALECIMIENTO ESTRATÉGICO DEL TALENTO HUMANO PARA LA GESTIÓN ORGANIZACIONAL DE LA SUPERINTENDENCIA DEL SUBSIDIO FAMILIAR. BOGOTÁ. Actividad 2.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</si>
  <si>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</si>
  <si>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Adquirir servicios de Centro de Contacto BPO ( Business Process Outsourcing) para mejorar y fortalecer la calidad y accesibilidad a los canales de atención masiva de PQRSF por parte de la ciudadanía.</t>
  </si>
  <si>
    <t>Alberto Mejía Gallo
JEFE OFICINA DE PROTECCIÓN AL USUARIO
Correo: amejiag@ssf.gov.co</t>
  </si>
  <si>
    <t>43221500;</t>
  </si>
  <si>
    <t>Adquirir herramientas telemáticas tales como carteleras digitales, totem interactivo y comunicación por whatssap para mejorar y fortalecer la calidad y accesibilidad a los canales de atención masiva de PQRSF por parte de la ciudadanía.</t>
  </si>
  <si>
    <t>93141506;</t>
  </si>
  <si>
    <t>Prestar servicios para el posicionamientos, acompañamiento y asesora a la ciudadanía para el uso de los canales de atención</t>
  </si>
  <si>
    <t>Prestar los servicios de apoyo logístico a la Superintendencia del Subsidio Familiar en la realización del Seminario “XI ENCUENTRO DE ATENCION E INTERACCION CON EL CIUDADANO 2019”.</t>
  </si>
  <si>
    <t>Prestar los servicios de apoyo logístico a la Superintendencia del Subsidio Familiar en la realización de actividades de educación informal sobre canales de atención, veedurias y participación ciudadana a los trabajadores afiliados de las Cajas.</t>
  </si>
  <si>
    <t>82141500;</t>
  </si>
  <si>
    <t>Crear material de comunicación audiovisual para carteleras digitales a reproducir en las áreas de atención al usuario en las CCF.</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</si>
  <si>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</si>
  <si>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</si>
  <si>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5 Meses</t>
  </si>
  <si>
    <t>80121600; 80121700</t>
  </si>
  <si>
    <t>Prestar los servicios profesionales especializados como abogado para brindar apoyo jurídico en los diversos trámites jurídicos que debe adelantar la Oficina Asesora Jurídica de la Superintendencia del Subsidio Familiar.</t>
  </si>
  <si>
    <t>81112000</t>
  </si>
  <si>
    <t>PI: IMPLEMENTACIÓN, SOSTENIBILIDAD Y GESTIÓN DE LAS TIC EN LA SSF BAJO EL MODELO DE ARQUITECTURA EMPRESARIAL (AE), NACIONAL. Actividad: Obtener las soluciones informáticas que soporten el sistema de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</si>
  <si>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</si>
  <si>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</si>
  <si>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Adquirir una Báscula de pesaje digital para realizar Bitácoras de generación de las cantidades mensuales de residuos peligrosos por corriente de residuo en cumplimiento a la Resolución 1362 de 2007, y un alcoholímetro semi-profesional para dar cumplimiento a la política de regulación y control de alcohol, tabaquismo, y drogas contemplado en el Plan Estratégico de Seguridad Vial de la Superintendencia del Subsidio Familiar.</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</si>
  <si>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</si>
  <si>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</si>
  <si>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</si>
  <si>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</si>
  <si>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</si>
  <si>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GESTION DE LA TECNOLOGIA DE LA INFORMACION Y LAS COMUNICACIONES DE LA SSF BAJO EL MARCO DE REFERENCIA DE ARQUITECTURA EMPRESARIAL (MRAE) NACIONAL
Actividad:  Elaborar procesos y procedimientos, metodología e instrumentos de Gobierno Digital. Objeto: Prestar los servicios profesionales  la SSF como Administrador de Base de Datos de la Superintendencia del Subsidio Familiar y los demás que se requieran en la Entidad.</t>
  </si>
  <si>
    <t>Contratación Directa</t>
  </si>
  <si>
    <t>PI: FORTALECIMIENTO DE LA GESTIÓN DE LA TECNOLOGIA DE LA INFORMACIÓN Y LAS COMUNICACIONES DE LA SSF BAJO EL MARCO DE REFERENCIA DE ARQUITECTURA EMPRESARIAL (MRAE) NACIONAL
Actividad:  Elaborar procesos y procedimientos, metodología e instrumentos de Gobierno Digital.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</si>
  <si>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</si>
  <si>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 Ejecutar la estratégia de la ruta del crecimiento. Actividad 2: Ejecutar la estratégia de la ruta de la felicidad. 
PI: FORTALECIMIENTO DE LA CAPACIDAD INSTITUCIONAL PARA MEJORAR LA INSPECCIÓN, VIGILANCIA Y CONTROL DE LA SUPERINTENDENCIA DEL SUBSIDIO FAMILIAR. NACIONAL. Actividad 3: Diseñar, implementar y dar mantenimiento al Plan de Gestión Ambiental. Objeto:Contratar la prestación de servicios para desarrollar las actividades contempladas dentro de los planes de bienestar, incentivos institucionales, clima y cultura organizacional y de gestión ambiental, dirigidos a los funcionarios de la superintendencia de acuerdo a los requerimientos de la Entidad para la vigencia 2019.</t>
  </si>
  <si>
    <t>Funcionamiento; Inversión</t>
  </si>
  <si>
    <t>C. NECESIDADES ADICIONALES</t>
  </si>
  <si>
    <t>Posibles códigos UNSPSC</t>
  </si>
  <si>
    <t>PI FORTALECIMIENTO DE LA GESTIÓN DE LA TECNOLOGÍA DE LA INFORMACIÓN Y LAS COMUNICACIONES DE LA SSF BAJO EL MARCO DE REFERENCIA DE ARQUITECTURA EMPRESARIAL (MRAE) NACIONAL
Actividad: Obtener las soluciones informáticas que soporten el sistema de información. 
OBJETO: Contratar desarrollo para Optimizar  y mejorar el sistema de información Gerencial  SIREVAC.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</si>
</sst>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_(&quot;$&quot;\ * \(#,##0\);_(&quot;$&quot;\ * &quot;-&quot;??_);_(@_)"/>
    <numFmt numFmtId="165" formatCode="_(&quot;$&quot;\ * #,##0.00_);_(&quot;$&quot;\ * \(#,##0.00\);_(&quot;$&quot;\ * &quot;-&quot;??_);_(@_)"/>
    <numFmt numFmtId="166" formatCode="_(&quot;$&quot;\ * #,##0_);_(&quot;$&quot;\ * \(#,##0\);_(&quot;$&quot;\ * &quot;-&quot;_);_(@_)"/>
    <numFmt numFmtId="167"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165" fontId="1" fillId="0" borderId="0" applyFont="0" applyFill="0" applyBorder="0" applyAlignment="0" applyProtection="0"/>
    <xf numFmtId="166" fontId="1" fillId="0" borderId="0" applyFont="0" applyFill="0" applyBorder="0" applyAlignment="0" applyProtection="0"/>
    <xf numFmtId="0" fontId="4" fillId="2" borderId="0" applyNumberFormat="0" applyBorder="0" applyAlignment="0" applyProtection="0"/>
    <xf numFmtId="0" fontId="5" fillId="0" borderId="0" applyNumberFormat="0" applyFill="0" applyBorder="0" applyAlignment="0" applyProtection="0"/>
  </cellStyleXfs>
  <cellXfs count="67">
    <xf numFmtId="0" fontId="0" fillId="0" borderId="0" xfId="0"/>
    <xf numFmtId="0" fontId="3" fillId="0" borderId="0" xfId="0" applyFont="1" applyAlignment="1"/>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7" xfId="0" quotePrefix="1" applyBorder="1" applyAlignment="1">
      <alignment horizontal="left" wrapText="1"/>
    </xf>
    <xf numFmtId="0" fontId="5" fillId="0" borderId="7" xfId="4" quotePrefix="1" applyBorder="1" applyAlignment="1">
      <alignment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0" fontId="6" fillId="0" borderId="6" xfId="0" applyFont="1" applyFill="1" applyBorder="1" applyAlignment="1">
      <alignment vertical="center" wrapText="1"/>
    </xf>
    <xf numFmtId="164" fontId="1" fillId="0" borderId="18" xfId="1" applyNumberFormat="1" applyFont="1" applyFill="1" applyBorder="1" applyAlignment="1">
      <alignment vertical="center" wrapText="1"/>
    </xf>
    <xf numFmtId="0" fontId="0" fillId="0" borderId="0" xfId="0" applyAlignment="1">
      <alignment horizontal="left" vertical="center" wrapText="1"/>
    </xf>
    <xf numFmtId="0" fontId="0" fillId="0" borderId="13" xfId="0" applyFill="1" applyBorder="1" applyAlignment="1">
      <alignment wrapText="1"/>
    </xf>
    <xf numFmtId="0" fontId="0" fillId="0" borderId="20" xfId="0" applyFill="1" applyBorder="1" applyAlignment="1">
      <alignment wrapText="1"/>
    </xf>
    <xf numFmtId="166" fontId="1" fillId="0" borderId="20" xfId="2" applyFont="1" applyFill="1" applyBorder="1" applyAlignment="1">
      <alignment wrapText="1"/>
    </xf>
    <xf numFmtId="164" fontId="0" fillId="0" borderId="0" xfId="0" applyNumberFormat="1" applyFill="1" applyAlignment="1">
      <alignment wrapText="1"/>
    </xf>
    <xf numFmtId="0" fontId="3" fillId="0" borderId="0" xfId="0" applyFont="1" applyFill="1" applyAlignment="1">
      <alignment wrapText="1"/>
    </xf>
    <xf numFmtId="0" fontId="0" fillId="0" borderId="0" xfId="0" applyFill="1"/>
    <xf numFmtId="166" fontId="7" fillId="0" borderId="0" xfId="2" applyFont="1"/>
    <xf numFmtId="166" fontId="0" fillId="0" borderId="0" xfId="0" applyNumberFormat="1" applyFill="1" applyAlignment="1">
      <alignment wrapText="1"/>
    </xf>
    <xf numFmtId="0" fontId="4" fillId="2" borderId="1" xfId="3" applyBorder="1" applyAlignment="1">
      <alignment wrapText="1"/>
    </xf>
    <xf numFmtId="0" fontId="4" fillId="2" borderId="16" xfId="3" applyBorder="1" applyAlignment="1">
      <alignment horizontal="left" wrapText="1"/>
    </xf>
    <xf numFmtId="0" fontId="4" fillId="2" borderId="2" xfId="3" applyBorder="1" applyAlignment="1">
      <alignment wrapText="1"/>
    </xf>
    <xf numFmtId="164" fontId="1" fillId="0" borderId="0" xfId="1" applyNumberFormat="1" applyFont="1" applyFill="1" applyAlignment="1">
      <alignment wrapText="1"/>
    </xf>
    <xf numFmtId="0" fontId="0" fillId="0" borderId="17" xfId="0" applyBorder="1" applyAlignment="1">
      <alignment wrapText="1"/>
    </xf>
    <xf numFmtId="164" fontId="1" fillId="0" borderId="0" xfId="1" applyNumberFormat="1" applyFont="1" applyAlignment="1">
      <alignment wrapText="1"/>
    </xf>
    <xf numFmtId="0" fontId="0" fillId="0" borderId="20" xfId="0" applyBorder="1" applyAlignment="1">
      <alignment wrapText="1"/>
    </xf>
    <xf numFmtId="0" fontId="0" fillId="0" borderId="14" xfId="0" applyBorder="1" applyAlignment="1">
      <alignment wrapText="1"/>
    </xf>
    <xf numFmtId="0" fontId="0" fillId="0" borderId="0" xfId="0" applyAlignment="1">
      <alignment horizontal="left" wrapText="1"/>
    </xf>
    <xf numFmtId="167" fontId="0" fillId="0" borderId="0" xfId="0" applyNumberFormat="1" applyAlignment="1">
      <alignment horizontal="left" wrapText="1"/>
    </xf>
    <xf numFmtId="0" fontId="0" fillId="0" borderId="15" xfId="0" applyFill="1" applyBorder="1" applyAlignment="1">
      <alignment wrapText="1"/>
    </xf>
    <xf numFmtId="0" fontId="6" fillId="0" borderId="17" xfId="0" applyFont="1" applyFill="1" applyBorder="1" applyAlignment="1">
      <alignment vertical="center" wrapText="1"/>
    </xf>
    <xf numFmtId="0" fontId="6" fillId="0" borderId="0" xfId="0" applyFont="1" applyFill="1" applyBorder="1" applyAlignment="1">
      <alignment horizontal="left" vertical="center" wrapText="1"/>
    </xf>
    <xf numFmtId="164" fontId="6" fillId="0" borderId="17" xfId="1" applyNumberFormat="1" applyFont="1" applyFill="1" applyBorder="1" applyAlignment="1">
      <alignment vertical="center" wrapText="1"/>
    </xf>
    <xf numFmtId="0" fontId="6" fillId="0" borderId="18" xfId="0" applyFont="1" applyFill="1" applyBorder="1" applyAlignment="1">
      <alignment vertical="center" wrapText="1"/>
    </xf>
    <xf numFmtId="164" fontId="6" fillId="0" borderId="18" xfId="1" applyNumberFormat="1" applyFont="1" applyFill="1" applyBorder="1" applyAlignment="1">
      <alignment vertical="center" wrapText="1"/>
    </xf>
    <xf numFmtId="0" fontId="6" fillId="0" borderId="19" xfId="0" applyFont="1" applyFill="1" applyBorder="1" applyAlignment="1">
      <alignment vertical="center" wrapText="1"/>
    </xf>
    <xf numFmtId="0" fontId="6" fillId="0" borderId="19"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7" xfId="0" applyFont="1" applyFill="1" applyBorder="1" applyAlignment="1">
      <alignment horizontal="left" vertical="center" wrapText="1"/>
    </xf>
    <xf numFmtId="164" fontId="6" fillId="0" borderId="18" xfId="1"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2" borderId="21" xfId="3" applyFont="1" applyBorder="1" applyAlignment="1">
      <alignment horizontal="center" vertical="center" wrapText="1"/>
    </xf>
    <xf numFmtId="0" fontId="2" fillId="2" borderId="22" xfId="3" applyFont="1" applyBorder="1" applyAlignment="1">
      <alignment horizontal="center" vertical="center" wrapText="1"/>
    </xf>
    <xf numFmtId="0" fontId="2" fillId="2" borderId="23" xfId="3" applyFont="1" applyBorder="1" applyAlignment="1">
      <alignment horizontal="center" vertical="center" wrapText="1"/>
    </xf>
    <xf numFmtId="0" fontId="6" fillId="0" borderId="1" xfId="0" applyFont="1" applyFill="1" applyBorder="1" applyAlignment="1">
      <alignment vertical="center" wrapText="1"/>
    </xf>
    <xf numFmtId="0" fontId="6" fillId="0" borderId="16" xfId="0" applyFont="1" applyFill="1" applyBorder="1" applyAlignment="1">
      <alignment vertical="center" wrapText="1"/>
    </xf>
    <xf numFmtId="164" fontId="6" fillId="0" borderId="16" xfId="1" applyNumberFormat="1" applyFont="1" applyFill="1" applyBorder="1" applyAlignment="1">
      <alignment vertical="center" wrapText="1"/>
    </xf>
    <xf numFmtId="0" fontId="6" fillId="0" borderId="2" xfId="0" applyFont="1" applyFill="1" applyBorder="1" applyAlignment="1">
      <alignment vertical="center" wrapText="1"/>
    </xf>
    <xf numFmtId="0" fontId="6" fillId="0" borderId="7" xfId="0" applyFont="1" applyFill="1" applyBorder="1" applyAlignment="1">
      <alignment vertical="center" wrapText="1"/>
    </xf>
    <xf numFmtId="0" fontId="0" fillId="0" borderId="14" xfId="0" applyFill="1"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cellXfs>
  <cellStyles count="5">
    <cellStyle name="Énfasis1" xfId="3" builtinId="29"/>
    <cellStyle name="Hipervínculo" xfId="4" builtinId="8"/>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516D-C16A-402B-BDD9-2D33CFDFBA57}">
  <sheetPr>
    <pageSetUpPr fitToPage="1"/>
  </sheetPr>
  <dimension ref="B2:L147"/>
  <sheetViews>
    <sheetView tabSelected="1" topLeftCell="A13" zoomScale="90" zoomScaleNormal="90" zoomScalePageLayoutView="80" workbookViewId="0">
      <selection activeCell="E22" sqref="E22"/>
    </sheetView>
  </sheetViews>
  <sheetFormatPr baseColWidth="10" defaultColWidth="10.85546875" defaultRowHeight="15" x14ac:dyDescent="0.25"/>
  <cols>
    <col min="1" max="1" width="2.7109375" style="2" customWidth="1"/>
    <col min="2" max="2" width="20.140625" style="2" customWidth="1"/>
    <col min="3" max="3" width="70.140625" style="2" customWidth="1"/>
    <col min="4" max="4" width="13.5703125" style="2" customWidth="1"/>
    <col min="5" max="5" width="12.42578125" style="2" customWidth="1"/>
    <col min="6" max="6" width="16.42578125" style="2" customWidth="1"/>
    <col min="7" max="7" width="17.140625" style="2" customWidth="1"/>
    <col min="8" max="8" width="18.42578125" style="2" customWidth="1"/>
    <col min="9" max="9" width="18.140625" style="2" customWidth="1"/>
    <col min="10" max="10" width="16.5703125" style="2" customWidth="1"/>
    <col min="11" max="11" width="13.140625" style="2" customWidth="1"/>
    <col min="12" max="12" width="47.140625" style="2" customWidth="1"/>
    <col min="13" max="244" width="10.85546875" style="2"/>
    <col min="245" max="245" width="2.7109375" style="2" customWidth="1"/>
    <col min="246" max="246" width="20.140625" style="2" customWidth="1"/>
    <col min="247" max="247" width="70.140625" style="2" customWidth="1"/>
    <col min="248" max="248" width="13.5703125" style="2" customWidth="1"/>
    <col min="249" max="249" width="12.42578125" style="2" customWidth="1"/>
    <col min="250" max="250" width="16.42578125" style="2" customWidth="1"/>
    <col min="251" max="251" width="17.140625" style="2" customWidth="1"/>
    <col min="252" max="252" width="18.42578125" style="2" customWidth="1"/>
    <col min="253" max="253" width="18.140625" style="2" customWidth="1"/>
    <col min="254" max="254" width="16.5703125" style="2" customWidth="1"/>
    <col min="255" max="255" width="13.140625" style="2" customWidth="1"/>
    <col min="256" max="256" width="47.140625" style="2" customWidth="1"/>
    <col min="257" max="258" width="16.42578125" style="2" customWidth="1"/>
    <col min="259" max="259" width="59.28515625" style="2" customWidth="1"/>
    <col min="260" max="260" width="21.7109375" style="2" customWidth="1"/>
    <col min="261" max="261" width="19.5703125" style="2" customWidth="1"/>
    <col min="262" max="262" width="19" style="2" customWidth="1"/>
    <col min="263" max="264" width="12.7109375" style="2" customWidth="1"/>
    <col min="265" max="265" width="26.5703125" style="2" customWidth="1"/>
    <col min="266" max="500" width="10.85546875" style="2"/>
    <col min="501" max="501" width="2.7109375" style="2" customWidth="1"/>
    <col min="502" max="502" width="20.140625" style="2" customWidth="1"/>
    <col min="503" max="503" width="70.140625" style="2" customWidth="1"/>
    <col min="504" max="504" width="13.5703125" style="2" customWidth="1"/>
    <col min="505" max="505" width="12.42578125" style="2" customWidth="1"/>
    <col min="506" max="506" width="16.42578125" style="2" customWidth="1"/>
    <col min="507" max="507" width="17.140625" style="2" customWidth="1"/>
    <col min="508" max="508" width="18.42578125" style="2" customWidth="1"/>
    <col min="509" max="509" width="18.140625" style="2" customWidth="1"/>
    <col min="510" max="510" width="16.5703125" style="2" customWidth="1"/>
    <col min="511" max="511" width="13.140625" style="2" customWidth="1"/>
    <col min="512" max="512" width="47.140625" style="2" customWidth="1"/>
    <col min="513" max="514" width="16.42578125" style="2" customWidth="1"/>
    <col min="515" max="515" width="59.28515625" style="2" customWidth="1"/>
    <col min="516" max="516" width="21.7109375" style="2" customWidth="1"/>
    <col min="517" max="517" width="19.5703125" style="2" customWidth="1"/>
    <col min="518" max="518" width="19" style="2" customWidth="1"/>
    <col min="519" max="520" width="12.7109375" style="2" customWidth="1"/>
    <col min="521" max="521" width="26.5703125" style="2" customWidth="1"/>
    <col min="522" max="756" width="10.85546875" style="2"/>
    <col min="757" max="757" width="2.7109375" style="2" customWidth="1"/>
    <col min="758" max="758" width="20.140625" style="2" customWidth="1"/>
    <col min="759" max="759" width="70.140625" style="2" customWidth="1"/>
    <col min="760" max="760" width="13.5703125" style="2" customWidth="1"/>
    <col min="761" max="761" width="12.42578125" style="2" customWidth="1"/>
    <col min="762" max="762" width="16.42578125" style="2" customWidth="1"/>
    <col min="763" max="763" width="17.140625" style="2" customWidth="1"/>
    <col min="764" max="764" width="18.42578125" style="2" customWidth="1"/>
    <col min="765" max="765" width="18.140625" style="2" customWidth="1"/>
    <col min="766" max="766" width="16.5703125" style="2" customWidth="1"/>
    <col min="767" max="767" width="13.140625" style="2" customWidth="1"/>
    <col min="768" max="768" width="47.140625" style="2" customWidth="1"/>
    <col min="769" max="770" width="16.42578125" style="2" customWidth="1"/>
    <col min="771" max="771" width="59.28515625" style="2" customWidth="1"/>
    <col min="772" max="772" width="21.7109375" style="2" customWidth="1"/>
    <col min="773" max="773" width="19.5703125" style="2" customWidth="1"/>
    <col min="774" max="774" width="19" style="2" customWidth="1"/>
    <col min="775" max="776" width="12.7109375" style="2" customWidth="1"/>
    <col min="777" max="777" width="26.5703125" style="2" customWidth="1"/>
    <col min="778" max="1012" width="10.85546875" style="2"/>
    <col min="1013" max="1013" width="2.7109375" style="2" customWidth="1"/>
    <col min="1014" max="1014" width="20.140625" style="2" customWidth="1"/>
    <col min="1015" max="1015" width="70.140625" style="2" customWidth="1"/>
    <col min="1016" max="1016" width="13.5703125" style="2" customWidth="1"/>
    <col min="1017" max="1017" width="12.42578125" style="2" customWidth="1"/>
    <col min="1018" max="1018" width="16.42578125" style="2" customWidth="1"/>
    <col min="1019" max="1019" width="17.140625" style="2" customWidth="1"/>
    <col min="1020" max="1020" width="18.42578125" style="2" customWidth="1"/>
    <col min="1021" max="1021" width="18.140625" style="2" customWidth="1"/>
    <col min="1022" max="1022" width="16.5703125" style="2" customWidth="1"/>
    <col min="1023" max="1023" width="13.140625" style="2" customWidth="1"/>
    <col min="1024" max="1024" width="47.140625" style="2" customWidth="1"/>
    <col min="1025" max="1026" width="16.42578125" style="2" customWidth="1"/>
    <col min="1027" max="1027" width="59.28515625" style="2" customWidth="1"/>
    <col min="1028" max="1028" width="21.7109375" style="2" customWidth="1"/>
    <col min="1029" max="1029" width="19.5703125" style="2" customWidth="1"/>
    <col min="1030" max="1030" width="19" style="2" customWidth="1"/>
    <col min="1031" max="1032" width="12.7109375" style="2" customWidth="1"/>
    <col min="1033" max="1033" width="26.5703125" style="2" customWidth="1"/>
    <col min="1034" max="1268" width="10.85546875" style="2"/>
    <col min="1269" max="1269" width="2.7109375" style="2" customWidth="1"/>
    <col min="1270" max="1270" width="20.140625" style="2" customWidth="1"/>
    <col min="1271" max="1271" width="70.140625" style="2" customWidth="1"/>
    <col min="1272" max="1272" width="13.5703125" style="2" customWidth="1"/>
    <col min="1273" max="1273" width="12.42578125" style="2" customWidth="1"/>
    <col min="1274" max="1274" width="16.42578125" style="2" customWidth="1"/>
    <col min="1275" max="1275" width="17.140625" style="2" customWidth="1"/>
    <col min="1276" max="1276" width="18.42578125" style="2" customWidth="1"/>
    <col min="1277" max="1277" width="18.140625" style="2" customWidth="1"/>
    <col min="1278" max="1278" width="16.5703125" style="2" customWidth="1"/>
    <col min="1279" max="1279" width="13.140625" style="2" customWidth="1"/>
    <col min="1280" max="1280" width="47.140625" style="2" customWidth="1"/>
    <col min="1281" max="1282" width="16.42578125" style="2" customWidth="1"/>
    <col min="1283" max="1283" width="59.28515625" style="2" customWidth="1"/>
    <col min="1284" max="1284" width="21.7109375" style="2" customWidth="1"/>
    <col min="1285" max="1285" width="19.5703125" style="2" customWidth="1"/>
    <col min="1286" max="1286" width="19" style="2" customWidth="1"/>
    <col min="1287" max="1288" width="12.7109375" style="2" customWidth="1"/>
    <col min="1289" max="1289" width="26.5703125" style="2" customWidth="1"/>
    <col min="1290" max="1524" width="10.85546875" style="2"/>
    <col min="1525" max="1525" width="2.7109375" style="2" customWidth="1"/>
    <col min="1526" max="1526" width="20.140625" style="2" customWidth="1"/>
    <col min="1527" max="1527" width="70.140625" style="2" customWidth="1"/>
    <col min="1528" max="1528" width="13.5703125" style="2" customWidth="1"/>
    <col min="1529" max="1529" width="12.42578125" style="2" customWidth="1"/>
    <col min="1530" max="1530" width="16.42578125" style="2" customWidth="1"/>
    <col min="1531" max="1531" width="17.140625" style="2" customWidth="1"/>
    <col min="1532" max="1532" width="18.42578125" style="2" customWidth="1"/>
    <col min="1533" max="1533" width="18.140625" style="2" customWidth="1"/>
    <col min="1534" max="1534" width="16.5703125" style="2" customWidth="1"/>
    <col min="1535" max="1535" width="13.140625" style="2" customWidth="1"/>
    <col min="1536" max="1536" width="47.140625" style="2" customWidth="1"/>
    <col min="1537" max="1538" width="16.42578125" style="2" customWidth="1"/>
    <col min="1539" max="1539" width="59.28515625" style="2" customWidth="1"/>
    <col min="1540" max="1540" width="21.7109375" style="2" customWidth="1"/>
    <col min="1541" max="1541" width="19.5703125" style="2" customWidth="1"/>
    <col min="1542" max="1542" width="19" style="2" customWidth="1"/>
    <col min="1543" max="1544" width="12.7109375" style="2" customWidth="1"/>
    <col min="1545" max="1545" width="26.5703125" style="2" customWidth="1"/>
    <col min="1546" max="1780" width="10.85546875" style="2"/>
    <col min="1781" max="1781" width="2.7109375" style="2" customWidth="1"/>
    <col min="1782" max="1782" width="20.140625" style="2" customWidth="1"/>
    <col min="1783" max="1783" width="70.140625" style="2" customWidth="1"/>
    <col min="1784" max="1784" width="13.5703125" style="2" customWidth="1"/>
    <col min="1785" max="1785" width="12.42578125" style="2" customWidth="1"/>
    <col min="1786" max="1786" width="16.42578125" style="2" customWidth="1"/>
    <col min="1787" max="1787" width="17.140625" style="2" customWidth="1"/>
    <col min="1788" max="1788" width="18.42578125" style="2" customWidth="1"/>
    <col min="1789" max="1789" width="18.140625" style="2" customWidth="1"/>
    <col min="1790" max="1790" width="16.5703125" style="2" customWidth="1"/>
    <col min="1791" max="1791" width="13.140625" style="2" customWidth="1"/>
    <col min="1792" max="1792" width="47.140625" style="2" customWidth="1"/>
    <col min="1793" max="1794" width="16.42578125" style="2" customWidth="1"/>
    <col min="1795" max="1795" width="59.28515625" style="2" customWidth="1"/>
    <col min="1796" max="1796" width="21.7109375" style="2" customWidth="1"/>
    <col min="1797" max="1797" width="19.5703125" style="2" customWidth="1"/>
    <col min="1798" max="1798" width="19" style="2" customWidth="1"/>
    <col min="1799" max="1800" width="12.7109375" style="2" customWidth="1"/>
    <col min="1801" max="1801" width="26.5703125" style="2" customWidth="1"/>
    <col min="1802" max="2036" width="10.85546875" style="2"/>
    <col min="2037" max="2037" width="2.7109375" style="2" customWidth="1"/>
    <col min="2038" max="2038" width="20.140625" style="2" customWidth="1"/>
    <col min="2039" max="2039" width="70.140625" style="2" customWidth="1"/>
    <col min="2040" max="2040" width="13.5703125" style="2" customWidth="1"/>
    <col min="2041" max="2041" width="12.42578125" style="2" customWidth="1"/>
    <col min="2042" max="2042" width="16.42578125" style="2" customWidth="1"/>
    <col min="2043" max="2043" width="17.140625" style="2" customWidth="1"/>
    <col min="2044" max="2044" width="18.42578125" style="2" customWidth="1"/>
    <col min="2045" max="2045" width="18.140625" style="2" customWidth="1"/>
    <col min="2046" max="2046" width="16.5703125" style="2" customWidth="1"/>
    <col min="2047" max="2047" width="13.140625" style="2" customWidth="1"/>
    <col min="2048" max="2048" width="47.140625" style="2" customWidth="1"/>
    <col min="2049" max="2050" width="16.42578125" style="2" customWidth="1"/>
    <col min="2051" max="2051" width="59.28515625" style="2" customWidth="1"/>
    <col min="2052" max="2052" width="21.7109375" style="2" customWidth="1"/>
    <col min="2053" max="2053" width="19.5703125" style="2" customWidth="1"/>
    <col min="2054" max="2054" width="19" style="2" customWidth="1"/>
    <col min="2055" max="2056" width="12.7109375" style="2" customWidth="1"/>
    <col min="2057" max="2057" width="26.5703125" style="2" customWidth="1"/>
    <col min="2058" max="2292" width="10.85546875" style="2"/>
    <col min="2293" max="2293" width="2.7109375" style="2" customWidth="1"/>
    <col min="2294" max="2294" width="20.140625" style="2" customWidth="1"/>
    <col min="2295" max="2295" width="70.140625" style="2" customWidth="1"/>
    <col min="2296" max="2296" width="13.5703125" style="2" customWidth="1"/>
    <col min="2297" max="2297" width="12.42578125" style="2" customWidth="1"/>
    <col min="2298" max="2298" width="16.42578125" style="2" customWidth="1"/>
    <col min="2299" max="2299" width="17.140625" style="2" customWidth="1"/>
    <col min="2300" max="2300" width="18.42578125" style="2" customWidth="1"/>
    <col min="2301" max="2301" width="18.140625" style="2" customWidth="1"/>
    <col min="2302" max="2302" width="16.5703125" style="2" customWidth="1"/>
    <col min="2303" max="2303" width="13.140625" style="2" customWidth="1"/>
    <col min="2304" max="2304" width="47.140625" style="2" customWidth="1"/>
    <col min="2305" max="2306" width="16.42578125" style="2" customWidth="1"/>
    <col min="2307" max="2307" width="59.28515625" style="2" customWidth="1"/>
    <col min="2308" max="2308" width="21.7109375" style="2" customWidth="1"/>
    <col min="2309" max="2309" width="19.5703125" style="2" customWidth="1"/>
    <col min="2310" max="2310" width="19" style="2" customWidth="1"/>
    <col min="2311" max="2312" width="12.7109375" style="2" customWidth="1"/>
    <col min="2313" max="2313" width="26.5703125" style="2" customWidth="1"/>
    <col min="2314" max="2548" width="10.85546875" style="2"/>
    <col min="2549" max="2549" width="2.7109375" style="2" customWidth="1"/>
    <col min="2550" max="2550" width="20.140625" style="2" customWidth="1"/>
    <col min="2551" max="2551" width="70.140625" style="2" customWidth="1"/>
    <col min="2552" max="2552" width="13.5703125" style="2" customWidth="1"/>
    <col min="2553" max="2553" width="12.42578125" style="2" customWidth="1"/>
    <col min="2554" max="2554" width="16.42578125" style="2" customWidth="1"/>
    <col min="2555" max="2555" width="17.140625" style="2" customWidth="1"/>
    <col min="2556" max="2556" width="18.42578125" style="2" customWidth="1"/>
    <col min="2557" max="2557" width="18.140625" style="2" customWidth="1"/>
    <col min="2558" max="2558" width="16.5703125" style="2" customWidth="1"/>
    <col min="2559" max="2559" width="13.140625" style="2" customWidth="1"/>
    <col min="2560" max="2560" width="47.140625" style="2" customWidth="1"/>
    <col min="2561" max="2562" width="16.42578125" style="2" customWidth="1"/>
    <col min="2563" max="2563" width="59.28515625" style="2" customWidth="1"/>
    <col min="2564" max="2564" width="21.7109375" style="2" customWidth="1"/>
    <col min="2565" max="2565" width="19.5703125" style="2" customWidth="1"/>
    <col min="2566" max="2566" width="19" style="2" customWidth="1"/>
    <col min="2567" max="2568" width="12.7109375" style="2" customWidth="1"/>
    <col min="2569" max="2569" width="26.5703125" style="2" customWidth="1"/>
    <col min="2570" max="2804" width="10.85546875" style="2"/>
    <col min="2805" max="2805" width="2.7109375" style="2" customWidth="1"/>
    <col min="2806" max="2806" width="20.140625" style="2" customWidth="1"/>
    <col min="2807" max="2807" width="70.140625" style="2" customWidth="1"/>
    <col min="2808" max="2808" width="13.5703125" style="2" customWidth="1"/>
    <col min="2809" max="2809" width="12.42578125" style="2" customWidth="1"/>
    <col min="2810" max="2810" width="16.42578125" style="2" customWidth="1"/>
    <col min="2811" max="2811" width="17.140625" style="2" customWidth="1"/>
    <col min="2812" max="2812" width="18.42578125" style="2" customWidth="1"/>
    <col min="2813" max="2813" width="18.140625" style="2" customWidth="1"/>
    <col min="2814" max="2814" width="16.5703125" style="2" customWidth="1"/>
    <col min="2815" max="2815" width="13.140625" style="2" customWidth="1"/>
    <col min="2816" max="2816" width="47.140625" style="2" customWidth="1"/>
    <col min="2817" max="2818" width="16.42578125" style="2" customWidth="1"/>
    <col min="2819" max="2819" width="59.28515625" style="2" customWidth="1"/>
    <col min="2820" max="2820" width="21.7109375" style="2" customWidth="1"/>
    <col min="2821" max="2821" width="19.5703125" style="2" customWidth="1"/>
    <col min="2822" max="2822" width="19" style="2" customWidth="1"/>
    <col min="2823" max="2824" width="12.7109375" style="2" customWidth="1"/>
    <col min="2825" max="2825" width="26.5703125" style="2" customWidth="1"/>
    <col min="2826" max="3060" width="10.85546875" style="2"/>
    <col min="3061" max="3061" width="2.7109375" style="2" customWidth="1"/>
    <col min="3062" max="3062" width="20.140625" style="2" customWidth="1"/>
    <col min="3063" max="3063" width="70.140625" style="2" customWidth="1"/>
    <col min="3064" max="3064" width="13.5703125" style="2" customWidth="1"/>
    <col min="3065" max="3065" width="12.42578125" style="2" customWidth="1"/>
    <col min="3066" max="3066" width="16.42578125" style="2" customWidth="1"/>
    <col min="3067" max="3067" width="17.140625" style="2" customWidth="1"/>
    <col min="3068" max="3068" width="18.42578125" style="2" customWidth="1"/>
    <col min="3069" max="3069" width="18.140625" style="2" customWidth="1"/>
    <col min="3070" max="3070" width="16.5703125" style="2" customWidth="1"/>
    <col min="3071" max="3071" width="13.140625" style="2" customWidth="1"/>
    <col min="3072" max="3072" width="47.140625" style="2" customWidth="1"/>
    <col min="3073" max="3074" width="16.42578125" style="2" customWidth="1"/>
    <col min="3075" max="3075" width="59.28515625" style="2" customWidth="1"/>
    <col min="3076" max="3076" width="21.7109375" style="2" customWidth="1"/>
    <col min="3077" max="3077" width="19.5703125" style="2" customWidth="1"/>
    <col min="3078" max="3078" width="19" style="2" customWidth="1"/>
    <col min="3079" max="3080" width="12.7109375" style="2" customWidth="1"/>
    <col min="3081" max="3081" width="26.5703125" style="2" customWidth="1"/>
    <col min="3082" max="3316" width="10.85546875" style="2"/>
    <col min="3317" max="3317" width="2.7109375" style="2" customWidth="1"/>
    <col min="3318" max="3318" width="20.140625" style="2" customWidth="1"/>
    <col min="3319" max="3319" width="70.140625" style="2" customWidth="1"/>
    <col min="3320" max="3320" width="13.5703125" style="2" customWidth="1"/>
    <col min="3321" max="3321" width="12.42578125" style="2" customWidth="1"/>
    <col min="3322" max="3322" width="16.42578125" style="2" customWidth="1"/>
    <col min="3323" max="3323" width="17.140625" style="2" customWidth="1"/>
    <col min="3324" max="3324" width="18.42578125" style="2" customWidth="1"/>
    <col min="3325" max="3325" width="18.140625" style="2" customWidth="1"/>
    <col min="3326" max="3326" width="16.5703125" style="2" customWidth="1"/>
    <col min="3327" max="3327" width="13.140625" style="2" customWidth="1"/>
    <col min="3328" max="3328" width="47.140625" style="2" customWidth="1"/>
    <col min="3329" max="3330" width="16.42578125" style="2" customWidth="1"/>
    <col min="3331" max="3331" width="59.28515625" style="2" customWidth="1"/>
    <col min="3332" max="3332" width="21.7109375" style="2" customWidth="1"/>
    <col min="3333" max="3333" width="19.5703125" style="2" customWidth="1"/>
    <col min="3334" max="3334" width="19" style="2" customWidth="1"/>
    <col min="3335" max="3336" width="12.7109375" style="2" customWidth="1"/>
    <col min="3337" max="3337" width="26.5703125" style="2" customWidth="1"/>
    <col min="3338" max="3572" width="10.85546875" style="2"/>
    <col min="3573" max="3573" width="2.7109375" style="2" customWidth="1"/>
    <col min="3574" max="3574" width="20.140625" style="2" customWidth="1"/>
    <col min="3575" max="3575" width="70.140625" style="2" customWidth="1"/>
    <col min="3576" max="3576" width="13.5703125" style="2" customWidth="1"/>
    <col min="3577" max="3577" width="12.42578125" style="2" customWidth="1"/>
    <col min="3578" max="3578" width="16.42578125" style="2" customWidth="1"/>
    <col min="3579" max="3579" width="17.140625" style="2" customWidth="1"/>
    <col min="3580" max="3580" width="18.42578125" style="2" customWidth="1"/>
    <col min="3581" max="3581" width="18.140625" style="2" customWidth="1"/>
    <col min="3582" max="3582" width="16.5703125" style="2" customWidth="1"/>
    <col min="3583" max="3583" width="13.140625" style="2" customWidth="1"/>
    <col min="3584" max="3584" width="47.140625" style="2" customWidth="1"/>
    <col min="3585" max="3586" width="16.42578125" style="2" customWidth="1"/>
    <col min="3587" max="3587" width="59.28515625" style="2" customWidth="1"/>
    <col min="3588" max="3588" width="21.7109375" style="2" customWidth="1"/>
    <col min="3589" max="3589" width="19.5703125" style="2" customWidth="1"/>
    <col min="3590" max="3590" width="19" style="2" customWidth="1"/>
    <col min="3591" max="3592" width="12.7109375" style="2" customWidth="1"/>
    <col min="3593" max="3593" width="26.5703125" style="2" customWidth="1"/>
    <col min="3594" max="3828" width="10.85546875" style="2"/>
    <col min="3829" max="3829" width="2.7109375" style="2" customWidth="1"/>
    <col min="3830" max="3830" width="20.140625" style="2" customWidth="1"/>
    <col min="3831" max="3831" width="70.140625" style="2" customWidth="1"/>
    <col min="3832" max="3832" width="13.5703125" style="2" customWidth="1"/>
    <col min="3833" max="3833" width="12.42578125" style="2" customWidth="1"/>
    <col min="3834" max="3834" width="16.42578125" style="2" customWidth="1"/>
    <col min="3835" max="3835" width="17.140625" style="2" customWidth="1"/>
    <col min="3836" max="3836" width="18.42578125" style="2" customWidth="1"/>
    <col min="3837" max="3837" width="18.140625" style="2" customWidth="1"/>
    <col min="3838" max="3838" width="16.5703125" style="2" customWidth="1"/>
    <col min="3839" max="3839" width="13.140625" style="2" customWidth="1"/>
    <col min="3840" max="3840" width="47.140625" style="2" customWidth="1"/>
    <col min="3841" max="3842" width="16.42578125" style="2" customWidth="1"/>
    <col min="3843" max="3843" width="59.28515625" style="2" customWidth="1"/>
    <col min="3844" max="3844" width="21.7109375" style="2" customWidth="1"/>
    <col min="3845" max="3845" width="19.5703125" style="2" customWidth="1"/>
    <col min="3846" max="3846" width="19" style="2" customWidth="1"/>
    <col min="3847" max="3848" width="12.7109375" style="2" customWidth="1"/>
    <col min="3849" max="3849" width="26.5703125" style="2" customWidth="1"/>
    <col min="3850" max="4084" width="10.85546875" style="2"/>
    <col min="4085" max="4085" width="2.7109375" style="2" customWidth="1"/>
    <col min="4086" max="4086" width="20.140625" style="2" customWidth="1"/>
    <col min="4087" max="4087" width="70.140625" style="2" customWidth="1"/>
    <col min="4088" max="4088" width="13.5703125" style="2" customWidth="1"/>
    <col min="4089" max="4089" width="12.42578125" style="2" customWidth="1"/>
    <col min="4090" max="4090" width="16.42578125" style="2" customWidth="1"/>
    <col min="4091" max="4091" width="17.140625" style="2" customWidth="1"/>
    <col min="4092" max="4092" width="18.42578125" style="2" customWidth="1"/>
    <col min="4093" max="4093" width="18.140625" style="2" customWidth="1"/>
    <col min="4094" max="4094" width="16.5703125" style="2" customWidth="1"/>
    <col min="4095" max="4095" width="13.140625" style="2" customWidth="1"/>
    <col min="4096" max="4096" width="47.140625" style="2" customWidth="1"/>
    <col min="4097" max="4098" width="16.42578125" style="2" customWidth="1"/>
    <col min="4099" max="4099" width="59.28515625" style="2" customWidth="1"/>
    <col min="4100" max="4100" width="21.7109375" style="2" customWidth="1"/>
    <col min="4101" max="4101" width="19.5703125" style="2" customWidth="1"/>
    <col min="4102" max="4102" width="19" style="2" customWidth="1"/>
    <col min="4103" max="4104" width="12.7109375" style="2" customWidth="1"/>
    <col min="4105" max="4105" width="26.5703125" style="2" customWidth="1"/>
    <col min="4106" max="4340" width="10.85546875" style="2"/>
    <col min="4341" max="4341" width="2.7109375" style="2" customWidth="1"/>
    <col min="4342" max="4342" width="20.140625" style="2" customWidth="1"/>
    <col min="4343" max="4343" width="70.140625" style="2" customWidth="1"/>
    <col min="4344" max="4344" width="13.5703125" style="2" customWidth="1"/>
    <col min="4345" max="4345" width="12.42578125" style="2" customWidth="1"/>
    <col min="4346" max="4346" width="16.42578125" style="2" customWidth="1"/>
    <col min="4347" max="4347" width="17.140625" style="2" customWidth="1"/>
    <col min="4348" max="4348" width="18.42578125" style="2" customWidth="1"/>
    <col min="4349" max="4349" width="18.140625" style="2" customWidth="1"/>
    <col min="4350" max="4350" width="16.5703125" style="2" customWidth="1"/>
    <col min="4351" max="4351" width="13.140625" style="2" customWidth="1"/>
    <col min="4352" max="4352" width="47.140625" style="2" customWidth="1"/>
    <col min="4353" max="4354" width="16.42578125" style="2" customWidth="1"/>
    <col min="4355" max="4355" width="59.28515625" style="2" customWidth="1"/>
    <col min="4356" max="4356" width="21.7109375" style="2" customWidth="1"/>
    <col min="4357" max="4357" width="19.5703125" style="2" customWidth="1"/>
    <col min="4358" max="4358" width="19" style="2" customWidth="1"/>
    <col min="4359" max="4360" width="12.7109375" style="2" customWidth="1"/>
    <col min="4361" max="4361" width="26.5703125" style="2" customWidth="1"/>
    <col min="4362" max="4596" width="10.85546875" style="2"/>
    <col min="4597" max="4597" width="2.7109375" style="2" customWidth="1"/>
    <col min="4598" max="4598" width="20.140625" style="2" customWidth="1"/>
    <col min="4599" max="4599" width="70.140625" style="2" customWidth="1"/>
    <col min="4600" max="4600" width="13.5703125" style="2" customWidth="1"/>
    <col min="4601" max="4601" width="12.42578125" style="2" customWidth="1"/>
    <col min="4602" max="4602" width="16.42578125" style="2" customWidth="1"/>
    <col min="4603" max="4603" width="17.140625" style="2" customWidth="1"/>
    <col min="4604" max="4604" width="18.42578125" style="2" customWidth="1"/>
    <col min="4605" max="4605" width="18.140625" style="2" customWidth="1"/>
    <col min="4606" max="4606" width="16.5703125" style="2" customWidth="1"/>
    <col min="4607" max="4607" width="13.140625" style="2" customWidth="1"/>
    <col min="4608" max="4608" width="47.140625" style="2" customWidth="1"/>
    <col min="4609" max="4610" width="16.42578125" style="2" customWidth="1"/>
    <col min="4611" max="4611" width="59.28515625" style="2" customWidth="1"/>
    <col min="4612" max="4612" width="21.7109375" style="2" customWidth="1"/>
    <col min="4613" max="4613" width="19.5703125" style="2" customWidth="1"/>
    <col min="4614" max="4614" width="19" style="2" customWidth="1"/>
    <col min="4615" max="4616" width="12.7109375" style="2" customWidth="1"/>
    <col min="4617" max="4617" width="26.5703125" style="2" customWidth="1"/>
    <col min="4618" max="4852" width="10.85546875" style="2"/>
    <col min="4853" max="4853" width="2.7109375" style="2" customWidth="1"/>
    <col min="4854" max="4854" width="20.140625" style="2" customWidth="1"/>
    <col min="4855" max="4855" width="70.140625" style="2" customWidth="1"/>
    <col min="4856" max="4856" width="13.5703125" style="2" customWidth="1"/>
    <col min="4857" max="4857" width="12.42578125" style="2" customWidth="1"/>
    <col min="4858" max="4858" width="16.42578125" style="2" customWidth="1"/>
    <col min="4859" max="4859" width="17.140625" style="2" customWidth="1"/>
    <col min="4860" max="4860" width="18.42578125" style="2" customWidth="1"/>
    <col min="4861" max="4861" width="18.140625" style="2" customWidth="1"/>
    <col min="4862" max="4862" width="16.5703125" style="2" customWidth="1"/>
    <col min="4863" max="4863" width="13.140625" style="2" customWidth="1"/>
    <col min="4864" max="4864" width="47.140625" style="2" customWidth="1"/>
    <col min="4865" max="4866" width="16.42578125" style="2" customWidth="1"/>
    <col min="4867" max="4867" width="59.28515625" style="2" customWidth="1"/>
    <col min="4868" max="4868" width="21.7109375" style="2" customWidth="1"/>
    <col min="4869" max="4869" width="19.5703125" style="2" customWidth="1"/>
    <col min="4870" max="4870" width="19" style="2" customWidth="1"/>
    <col min="4871" max="4872" width="12.7109375" style="2" customWidth="1"/>
    <col min="4873" max="4873" width="26.5703125" style="2" customWidth="1"/>
    <col min="4874" max="5108" width="10.85546875" style="2"/>
    <col min="5109" max="5109" width="2.7109375" style="2" customWidth="1"/>
    <col min="5110" max="5110" width="20.140625" style="2" customWidth="1"/>
    <col min="5111" max="5111" width="70.140625" style="2" customWidth="1"/>
    <col min="5112" max="5112" width="13.5703125" style="2" customWidth="1"/>
    <col min="5113" max="5113" width="12.42578125" style="2" customWidth="1"/>
    <col min="5114" max="5114" width="16.42578125" style="2" customWidth="1"/>
    <col min="5115" max="5115" width="17.140625" style="2" customWidth="1"/>
    <col min="5116" max="5116" width="18.42578125" style="2" customWidth="1"/>
    <col min="5117" max="5117" width="18.140625" style="2" customWidth="1"/>
    <col min="5118" max="5118" width="16.5703125" style="2" customWidth="1"/>
    <col min="5119" max="5119" width="13.140625" style="2" customWidth="1"/>
    <col min="5120" max="5120" width="47.140625" style="2" customWidth="1"/>
    <col min="5121" max="5122" width="16.42578125" style="2" customWidth="1"/>
    <col min="5123" max="5123" width="59.28515625" style="2" customWidth="1"/>
    <col min="5124" max="5124" width="21.7109375" style="2" customWidth="1"/>
    <col min="5125" max="5125" width="19.5703125" style="2" customWidth="1"/>
    <col min="5126" max="5126" width="19" style="2" customWidth="1"/>
    <col min="5127" max="5128" width="12.7109375" style="2" customWidth="1"/>
    <col min="5129" max="5129" width="26.5703125" style="2" customWidth="1"/>
    <col min="5130" max="5364" width="10.85546875" style="2"/>
    <col min="5365" max="5365" width="2.7109375" style="2" customWidth="1"/>
    <col min="5366" max="5366" width="20.140625" style="2" customWidth="1"/>
    <col min="5367" max="5367" width="70.140625" style="2" customWidth="1"/>
    <col min="5368" max="5368" width="13.5703125" style="2" customWidth="1"/>
    <col min="5369" max="5369" width="12.42578125" style="2" customWidth="1"/>
    <col min="5370" max="5370" width="16.42578125" style="2" customWidth="1"/>
    <col min="5371" max="5371" width="17.140625" style="2" customWidth="1"/>
    <col min="5372" max="5372" width="18.42578125" style="2" customWidth="1"/>
    <col min="5373" max="5373" width="18.140625" style="2" customWidth="1"/>
    <col min="5374" max="5374" width="16.5703125" style="2" customWidth="1"/>
    <col min="5375" max="5375" width="13.140625" style="2" customWidth="1"/>
    <col min="5376" max="5376" width="47.140625" style="2" customWidth="1"/>
    <col min="5377" max="5378" width="16.42578125" style="2" customWidth="1"/>
    <col min="5379" max="5379" width="59.28515625" style="2" customWidth="1"/>
    <col min="5380" max="5380" width="21.7109375" style="2" customWidth="1"/>
    <col min="5381" max="5381" width="19.5703125" style="2" customWidth="1"/>
    <col min="5382" max="5382" width="19" style="2" customWidth="1"/>
    <col min="5383" max="5384" width="12.7109375" style="2" customWidth="1"/>
    <col min="5385" max="5385" width="26.5703125" style="2" customWidth="1"/>
    <col min="5386" max="5620" width="10.85546875" style="2"/>
    <col min="5621" max="5621" width="2.7109375" style="2" customWidth="1"/>
    <col min="5622" max="5622" width="20.140625" style="2" customWidth="1"/>
    <col min="5623" max="5623" width="70.140625" style="2" customWidth="1"/>
    <col min="5624" max="5624" width="13.5703125" style="2" customWidth="1"/>
    <col min="5625" max="5625" width="12.42578125" style="2" customWidth="1"/>
    <col min="5626" max="5626" width="16.42578125" style="2" customWidth="1"/>
    <col min="5627" max="5627" width="17.140625" style="2" customWidth="1"/>
    <col min="5628" max="5628" width="18.42578125" style="2" customWidth="1"/>
    <col min="5629" max="5629" width="18.140625" style="2" customWidth="1"/>
    <col min="5630" max="5630" width="16.5703125" style="2" customWidth="1"/>
    <col min="5631" max="5631" width="13.140625" style="2" customWidth="1"/>
    <col min="5632" max="5632" width="47.140625" style="2" customWidth="1"/>
    <col min="5633" max="5634" width="16.42578125" style="2" customWidth="1"/>
    <col min="5635" max="5635" width="59.28515625" style="2" customWidth="1"/>
    <col min="5636" max="5636" width="21.7109375" style="2" customWidth="1"/>
    <col min="5637" max="5637" width="19.5703125" style="2" customWidth="1"/>
    <col min="5638" max="5638" width="19" style="2" customWidth="1"/>
    <col min="5639" max="5640" width="12.7109375" style="2" customWidth="1"/>
    <col min="5641" max="5641" width="26.5703125" style="2" customWidth="1"/>
    <col min="5642" max="5876" width="10.85546875" style="2"/>
    <col min="5877" max="5877" width="2.7109375" style="2" customWidth="1"/>
    <col min="5878" max="5878" width="20.140625" style="2" customWidth="1"/>
    <col min="5879" max="5879" width="70.140625" style="2" customWidth="1"/>
    <col min="5880" max="5880" width="13.5703125" style="2" customWidth="1"/>
    <col min="5881" max="5881" width="12.42578125" style="2" customWidth="1"/>
    <col min="5882" max="5882" width="16.42578125" style="2" customWidth="1"/>
    <col min="5883" max="5883" width="17.140625" style="2" customWidth="1"/>
    <col min="5884" max="5884" width="18.42578125" style="2" customWidth="1"/>
    <col min="5885" max="5885" width="18.140625" style="2" customWidth="1"/>
    <col min="5886" max="5886" width="16.5703125" style="2" customWidth="1"/>
    <col min="5887" max="5887" width="13.140625" style="2" customWidth="1"/>
    <col min="5888" max="5888" width="47.140625" style="2" customWidth="1"/>
    <col min="5889" max="5890" width="16.42578125" style="2" customWidth="1"/>
    <col min="5891" max="5891" width="59.28515625" style="2" customWidth="1"/>
    <col min="5892" max="5892" width="21.7109375" style="2" customWidth="1"/>
    <col min="5893" max="5893" width="19.5703125" style="2" customWidth="1"/>
    <col min="5894" max="5894" width="19" style="2" customWidth="1"/>
    <col min="5895" max="5896" width="12.7109375" style="2" customWidth="1"/>
    <col min="5897" max="5897" width="26.5703125" style="2" customWidth="1"/>
    <col min="5898" max="6132" width="10.85546875" style="2"/>
    <col min="6133" max="6133" width="2.7109375" style="2" customWidth="1"/>
    <col min="6134" max="6134" width="20.140625" style="2" customWidth="1"/>
    <col min="6135" max="6135" width="70.140625" style="2" customWidth="1"/>
    <col min="6136" max="6136" width="13.5703125" style="2" customWidth="1"/>
    <col min="6137" max="6137" width="12.42578125" style="2" customWidth="1"/>
    <col min="6138" max="6138" width="16.42578125" style="2" customWidth="1"/>
    <col min="6139" max="6139" width="17.140625" style="2" customWidth="1"/>
    <col min="6140" max="6140" width="18.42578125" style="2" customWidth="1"/>
    <col min="6141" max="6141" width="18.140625" style="2" customWidth="1"/>
    <col min="6142" max="6142" width="16.5703125" style="2" customWidth="1"/>
    <col min="6143" max="6143" width="13.140625" style="2" customWidth="1"/>
    <col min="6144" max="6144" width="47.140625" style="2" customWidth="1"/>
    <col min="6145" max="6146" width="16.42578125" style="2" customWidth="1"/>
    <col min="6147" max="6147" width="59.28515625" style="2" customWidth="1"/>
    <col min="6148" max="6148" width="21.7109375" style="2" customWidth="1"/>
    <col min="6149" max="6149" width="19.5703125" style="2" customWidth="1"/>
    <col min="6150" max="6150" width="19" style="2" customWidth="1"/>
    <col min="6151" max="6152" width="12.7109375" style="2" customWidth="1"/>
    <col min="6153" max="6153" width="26.5703125" style="2" customWidth="1"/>
    <col min="6154" max="6388" width="10.85546875" style="2"/>
    <col min="6389" max="6389" width="2.7109375" style="2" customWidth="1"/>
    <col min="6390" max="6390" width="20.140625" style="2" customWidth="1"/>
    <col min="6391" max="6391" width="70.140625" style="2" customWidth="1"/>
    <col min="6392" max="6392" width="13.5703125" style="2" customWidth="1"/>
    <col min="6393" max="6393" width="12.42578125" style="2" customWidth="1"/>
    <col min="6394" max="6394" width="16.42578125" style="2" customWidth="1"/>
    <col min="6395" max="6395" width="17.140625" style="2" customWidth="1"/>
    <col min="6396" max="6396" width="18.42578125" style="2" customWidth="1"/>
    <col min="6397" max="6397" width="18.140625" style="2" customWidth="1"/>
    <col min="6398" max="6398" width="16.5703125" style="2" customWidth="1"/>
    <col min="6399" max="6399" width="13.140625" style="2" customWidth="1"/>
    <col min="6400" max="6400" width="47.140625" style="2" customWidth="1"/>
    <col min="6401" max="6402" width="16.42578125" style="2" customWidth="1"/>
    <col min="6403" max="6403" width="59.28515625" style="2" customWidth="1"/>
    <col min="6404" max="6404" width="21.7109375" style="2" customWidth="1"/>
    <col min="6405" max="6405" width="19.5703125" style="2" customWidth="1"/>
    <col min="6406" max="6406" width="19" style="2" customWidth="1"/>
    <col min="6407" max="6408" width="12.7109375" style="2" customWidth="1"/>
    <col min="6409" max="6409" width="26.5703125" style="2" customWidth="1"/>
    <col min="6410" max="6644" width="10.85546875" style="2"/>
    <col min="6645" max="6645" width="2.7109375" style="2" customWidth="1"/>
    <col min="6646" max="6646" width="20.140625" style="2" customWidth="1"/>
    <col min="6647" max="6647" width="70.140625" style="2" customWidth="1"/>
    <col min="6648" max="6648" width="13.5703125" style="2" customWidth="1"/>
    <col min="6649" max="6649" width="12.42578125" style="2" customWidth="1"/>
    <col min="6650" max="6650" width="16.42578125" style="2" customWidth="1"/>
    <col min="6651" max="6651" width="17.140625" style="2" customWidth="1"/>
    <col min="6652" max="6652" width="18.42578125" style="2" customWidth="1"/>
    <col min="6653" max="6653" width="18.140625" style="2" customWidth="1"/>
    <col min="6654" max="6654" width="16.5703125" style="2" customWidth="1"/>
    <col min="6655" max="6655" width="13.140625" style="2" customWidth="1"/>
    <col min="6656" max="6656" width="47.140625" style="2" customWidth="1"/>
    <col min="6657" max="6658" width="16.42578125" style="2" customWidth="1"/>
    <col min="6659" max="6659" width="59.28515625" style="2" customWidth="1"/>
    <col min="6660" max="6660" width="21.7109375" style="2" customWidth="1"/>
    <col min="6661" max="6661" width="19.5703125" style="2" customWidth="1"/>
    <col min="6662" max="6662" width="19" style="2" customWidth="1"/>
    <col min="6663" max="6664" width="12.7109375" style="2" customWidth="1"/>
    <col min="6665" max="6665" width="26.5703125" style="2" customWidth="1"/>
    <col min="6666" max="6900" width="10.85546875" style="2"/>
    <col min="6901" max="6901" width="2.7109375" style="2" customWidth="1"/>
    <col min="6902" max="6902" width="20.140625" style="2" customWidth="1"/>
    <col min="6903" max="6903" width="70.140625" style="2" customWidth="1"/>
    <col min="6904" max="6904" width="13.5703125" style="2" customWidth="1"/>
    <col min="6905" max="6905" width="12.42578125" style="2" customWidth="1"/>
    <col min="6906" max="6906" width="16.42578125" style="2" customWidth="1"/>
    <col min="6907" max="6907" width="17.140625" style="2" customWidth="1"/>
    <col min="6908" max="6908" width="18.42578125" style="2" customWidth="1"/>
    <col min="6909" max="6909" width="18.140625" style="2" customWidth="1"/>
    <col min="6910" max="6910" width="16.5703125" style="2" customWidth="1"/>
    <col min="6911" max="6911" width="13.140625" style="2" customWidth="1"/>
    <col min="6912" max="6912" width="47.140625" style="2" customWidth="1"/>
    <col min="6913" max="6914" width="16.42578125" style="2" customWidth="1"/>
    <col min="6915" max="6915" width="59.28515625" style="2" customWidth="1"/>
    <col min="6916" max="6916" width="21.7109375" style="2" customWidth="1"/>
    <col min="6917" max="6917" width="19.5703125" style="2" customWidth="1"/>
    <col min="6918" max="6918" width="19" style="2" customWidth="1"/>
    <col min="6919" max="6920" width="12.7109375" style="2" customWidth="1"/>
    <col min="6921" max="6921" width="26.5703125" style="2" customWidth="1"/>
    <col min="6922" max="7156" width="10.85546875" style="2"/>
    <col min="7157" max="7157" width="2.7109375" style="2" customWidth="1"/>
    <col min="7158" max="7158" width="20.140625" style="2" customWidth="1"/>
    <col min="7159" max="7159" width="70.140625" style="2" customWidth="1"/>
    <col min="7160" max="7160" width="13.5703125" style="2" customWidth="1"/>
    <col min="7161" max="7161" width="12.42578125" style="2" customWidth="1"/>
    <col min="7162" max="7162" width="16.42578125" style="2" customWidth="1"/>
    <col min="7163" max="7163" width="17.140625" style="2" customWidth="1"/>
    <col min="7164" max="7164" width="18.42578125" style="2" customWidth="1"/>
    <col min="7165" max="7165" width="18.140625" style="2" customWidth="1"/>
    <col min="7166" max="7166" width="16.5703125" style="2" customWidth="1"/>
    <col min="7167" max="7167" width="13.140625" style="2" customWidth="1"/>
    <col min="7168" max="7168" width="47.140625" style="2" customWidth="1"/>
    <col min="7169" max="7170" width="16.42578125" style="2" customWidth="1"/>
    <col min="7171" max="7171" width="59.28515625" style="2" customWidth="1"/>
    <col min="7172" max="7172" width="21.7109375" style="2" customWidth="1"/>
    <col min="7173" max="7173" width="19.5703125" style="2" customWidth="1"/>
    <col min="7174" max="7174" width="19" style="2" customWidth="1"/>
    <col min="7175" max="7176" width="12.7109375" style="2" customWidth="1"/>
    <col min="7177" max="7177" width="26.5703125" style="2" customWidth="1"/>
    <col min="7178" max="7412" width="10.85546875" style="2"/>
    <col min="7413" max="7413" width="2.7109375" style="2" customWidth="1"/>
    <col min="7414" max="7414" width="20.140625" style="2" customWidth="1"/>
    <col min="7415" max="7415" width="70.140625" style="2" customWidth="1"/>
    <col min="7416" max="7416" width="13.5703125" style="2" customWidth="1"/>
    <col min="7417" max="7417" width="12.42578125" style="2" customWidth="1"/>
    <col min="7418" max="7418" width="16.42578125" style="2" customWidth="1"/>
    <col min="7419" max="7419" width="17.140625" style="2" customWidth="1"/>
    <col min="7420" max="7420" width="18.42578125" style="2" customWidth="1"/>
    <col min="7421" max="7421" width="18.140625" style="2" customWidth="1"/>
    <col min="7422" max="7422" width="16.5703125" style="2" customWidth="1"/>
    <col min="7423" max="7423" width="13.140625" style="2" customWidth="1"/>
    <col min="7424" max="7424" width="47.140625" style="2" customWidth="1"/>
    <col min="7425" max="7426" width="16.42578125" style="2" customWidth="1"/>
    <col min="7427" max="7427" width="59.28515625" style="2" customWidth="1"/>
    <col min="7428" max="7428" width="21.7109375" style="2" customWidth="1"/>
    <col min="7429" max="7429" width="19.5703125" style="2" customWidth="1"/>
    <col min="7430" max="7430" width="19" style="2" customWidth="1"/>
    <col min="7431" max="7432" width="12.7109375" style="2" customWidth="1"/>
    <col min="7433" max="7433" width="26.5703125" style="2" customWidth="1"/>
    <col min="7434" max="7668" width="10.85546875" style="2"/>
    <col min="7669" max="7669" width="2.7109375" style="2" customWidth="1"/>
    <col min="7670" max="7670" width="20.140625" style="2" customWidth="1"/>
    <col min="7671" max="7671" width="70.140625" style="2" customWidth="1"/>
    <col min="7672" max="7672" width="13.5703125" style="2" customWidth="1"/>
    <col min="7673" max="7673" width="12.42578125" style="2" customWidth="1"/>
    <col min="7674" max="7674" width="16.42578125" style="2" customWidth="1"/>
    <col min="7675" max="7675" width="17.140625" style="2" customWidth="1"/>
    <col min="7676" max="7676" width="18.42578125" style="2" customWidth="1"/>
    <col min="7677" max="7677" width="18.140625" style="2" customWidth="1"/>
    <col min="7678" max="7678" width="16.5703125" style="2" customWidth="1"/>
    <col min="7679" max="7679" width="13.140625" style="2" customWidth="1"/>
    <col min="7680" max="7680" width="47.140625" style="2" customWidth="1"/>
    <col min="7681" max="7682" width="16.42578125" style="2" customWidth="1"/>
    <col min="7683" max="7683" width="59.28515625" style="2" customWidth="1"/>
    <col min="7684" max="7684" width="21.7109375" style="2" customWidth="1"/>
    <col min="7685" max="7685" width="19.5703125" style="2" customWidth="1"/>
    <col min="7686" max="7686" width="19" style="2" customWidth="1"/>
    <col min="7687" max="7688" width="12.7109375" style="2" customWidth="1"/>
    <col min="7689" max="7689" width="26.5703125" style="2" customWidth="1"/>
    <col min="7690" max="7924" width="10.85546875" style="2"/>
    <col min="7925" max="7925" width="2.7109375" style="2" customWidth="1"/>
    <col min="7926" max="7926" width="20.140625" style="2" customWidth="1"/>
    <col min="7927" max="7927" width="70.140625" style="2" customWidth="1"/>
    <col min="7928" max="7928" width="13.5703125" style="2" customWidth="1"/>
    <col min="7929" max="7929" width="12.42578125" style="2" customWidth="1"/>
    <col min="7930" max="7930" width="16.42578125" style="2" customWidth="1"/>
    <col min="7931" max="7931" width="17.140625" style="2" customWidth="1"/>
    <col min="7932" max="7932" width="18.42578125" style="2" customWidth="1"/>
    <col min="7933" max="7933" width="18.140625" style="2" customWidth="1"/>
    <col min="7934" max="7934" width="16.5703125" style="2" customWidth="1"/>
    <col min="7935" max="7935" width="13.140625" style="2" customWidth="1"/>
    <col min="7936" max="7936" width="47.140625" style="2" customWidth="1"/>
    <col min="7937" max="7938" width="16.42578125" style="2" customWidth="1"/>
    <col min="7939" max="7939" width="59.28515625" style="2" customWidth="1"/>
    <col min="7940" max="7940" width="21.7109375" style="2" customWidth="1"/>
    <col min="7941" max="7941" width="19.5703125" style="2" customWidth="1"/>
    <col min="7942" max="7942" width="19" style="2" customWidth="1"/>
    <col min="7943" max="7944" width="12.7109375" style="2" customWidth="1"/>
    <col min="7945" max="7945" width="26.5703125" style="2" customWidth="1"/>
    <col min="7946" max="8180" width="10.85546875" style="2"/>
    <col min="8181" max="8181" width="2.7109375" style="2" customWidth="1"/>
    <col min="8182" max="8182" width="20.140625" style="2" customWidth="1"/>
    <col min="8183" max="8183" width="70.140625" style="2" customWidth="1"/>
    <col min="8184" max="8184" width="13.5703125" style="2" customWidth="1"/>
    <col min="8185" max="8185" width="12.42578125" style="2" customWidth="1"/>
    <col min="8186" max="8186" width="16.42578125" style="2" customWidth="1"/>
    <col min="8187" max="8187" width="17.140625" style="2" customWidth="1"/>
    <col min="8188" max="8188" width="18.42578125" style="2" customWidth="1"/>
    <col min="8189" max="8189" width="18.140625" style="2" customWidth="1"/>
    <col min="8190" max="8190" width="16.5703125" style="2" customWidth="1"/>
    <col min="8191" max="8191" width="13.140625" style="2" customWidth="1"/>
    <col min="8192" max="8192" width="47.140625" style="2" customWidth="1"/>
    <col min="8193" max="8194" width="16.42578125" style="2" customWidth="1"/>
    <col min="8195" max="8195" width="59.28515625" style="2" customWidth="1"/>
    <col min="8196" max="8196" width="21.7109375" style="2" customWidth="1"/>
    <col min="8197" max="8197" width="19.5703125" style="2" customWidth="1"/>
    <col min="8198" max="8198" width="19" style="2" customWidth="1"/>
    <col min="8199" max="8200" width="12.7109375" style="2" customWidth="1"/>
    <col min="8201" max="8201" width="26.5703125" style="2" customWidth="1"/>
    <col min="8202" max="8436" width="10.85546875" style="2"/>
    <col min="8437" max="8437" width="2.7109375" style="2" customWidth="1"/>
    <col min="8438" max="8438" width="20.140625" style="2" customWidth="1"/>
    <col min="8439" max="8439" width="70.140625" style="2" customWidth="1"/>
    <col min="8440" max="8440" width="13.5703125" style="2" customWidth="1"/>
    <col min="8441" max="8441" width="12.42578125" style="2" customWidth="1"/>
    <col min="8442" max="8442" width="16.42578125" style="2" customWidth="1"/>
    <col min="8443" max="8443" width="17.140625" style="2" customWidth="1"/>
    <col min="8444" max="8444" width="18.42578125" style="2" customWidth="1"/>
    <col min="8445" max="8445" width="18.140625" style="2" customWidth="1"/>
    <col min="8446" max="8446" width="16.5703125" style="2" customWidth="1"/>
    <col min="8447" max="8447" width="13.140625" style="2" customWidth="1"/>
    <col min="8448" max="8448" width="47.140625" style="2" customWidth="1"/>
    <col min="8449" max="8450" width="16.42578125" style="2" customWidth="1"/>
    <col min="8451" max="8451" width="59.28515625" style="2" customWidth="1"/>
    <col min="8452" max="8452" width="21.7109375" style="2" customWidth="1"/>
    <col min="8453" max="8453" width="19.5703125" style="2" customWidth="1"/>
    <col min="8454" max="8454" width="19" style="2" customWidth="1"/>
    <col min="8455" max="8456" width="12.7109375" style="2" customWidth="1"/>
    <col min="8457" max="8457" width="26.5703125" style="2" customWidth="1"/>
    <col min="8458" max="8692" width="10.85546875" style="2"/>
    <col min="8693" max="8693" width="2.7109375" style="2" customWidth="1"/>
    <col min="8694" max="8694" width="20.140625" style="2" customWidth="1"/>
    <col min="8695" max="8695" width="70.140625" style="2" customWidth="1"/>
    <col min="8696" max="8696" width="13.5703125" style="2" customWidth="1"/>
    <col min="8697" max="8697" width="12.42578125" style="2" customWidth="1"/>
    <col min="8698" max="8698" width="16.42578125" style="2" customWidth="1"/>
    <col min="8699" max="8699" width="17.140625" style="2" customWidth="1"/>
    <col min="8700" max="8700" width="18.42578125" style="2" customWidth="1"/>
    <col min="8701" max="8701" width="18.140625" style="2" customWidth="1"/>
    <col min="8702" max="8702" width="16.5703125" style="2" customWidth="1"/>
    <col min="8703" max="8703" width="13.140625" style="2" customWidth="1"/>
    <col min="8704" max="8704" width="47.140625" style="2" customWidth="1"/>
    <col min="8705" max="8706" width="16.42578125" style="2" customWidth="1"/>
    <col min="8707" max="8707" width="59.28515625" style="2" customWidth="1"/>
    <col min="8708" max="8708" width="21.7109375" style="2" customWidth="1"/>
    <col min="8709" max="8709" width="19.5703125" style="2" customWidth="1"/>
    <col min="8710" max="8710" width="19" style="2" customWidth="1"/>
    <col min="8711" max="8712" width="12.7109375" style="2" customWidth="1"/>
    <col min="8713" max="8713" width="26.5703125" style="2" customWidth="1"/>
    <col min="8714" max="8948" width="10.85546875" style="2"/>
    <col min="8949" max="8949" width="2.7109375" style="2" customWidth="1"/>
    <col min="8950" max="8950" width="20.140625" style="2" customWidth="1"/>
    <col min="8951" max="8951" width="70.140625" style="2" customWidth="1"/>
    <col min="8952" max="8952" width="13.5703125" style="2" customWidth="1"/>
    <col min="8953" max="8953" width="12.42578125" style="2" customWidth="1"/>
    <col min="8954" max="8954" width="16.42578125" style="2" customWidth="1"/>
    <col min="8955" max="8955" width="17.140625" style="2" customWidth="1"/>
    <col min="8956" max="8956" width="18.42578125" style="2" customWidth="1"/>
    <col min="8957" max="8957" width="18.140625" style="2" customWidth="1"/>
    <col min="8958" max="8958" width="16.5703125" style="2" customWidth="1"/>
    <col min="8959" max="8959" width="13.140625" style="2" customWidth="1"/>
    <col min="8960" max="8960" width="47.140625" style="2" customWidth="1"/>
    <col min="8961" max="8962" width="16.42578125" style="2" customWidth="1"/>
    <col min="8963" max="8963" width="59.28515625" style="2" customWidth="1"/>
    <col min="8964" max="8964" width="21.7109375" style="2" customWidth="1"/>
    <col min="8965" max="8965" width="19.5703125" style="2" customWidth="1"/>
    <col min="8966" max="8966" width="19" style="2" customWidth="1"/>
    <col min="8967" max="8968" width="12.7109375" style="2" customWidth="1"/>
    <col min="8969" max="8969" width="26.5703125" style="2" customWidth="1"/>
    <col min="8970" max="9204" width="10.85546875" style="2"/>
    <col min="9205" max="9205" width="2.7109375" style="2" customWidth="1"/>
    <col min="9206" max="9206" width="20.140625" style="2" customWidth="1"/>
    <col min="9207" max="9207" width="70.140625" style="2" customWidth="1"/>
    <col min="9208" max="9208" width="13.5703125" style="2" customWidth="1"/>
    <col min="9209" max="9209" width="12.42578125" style="2" customWidth="1"/>
    <col min="9210" max="9210" width="16.42578125" style="2" customWidth="1"/>
    <col min="9211" max="9211" width="17.140625" style="2" customWidth="1"/>
    <col min="9212" max="9212" width="18.42578125" style="2" customWidth="1"/>
    <col min="9213" max="9213" width="18.140625" style="2" customWidth="1"/>
    <col min="9214" max="9214" width="16.5703125" style="2" customWidth="1"/>
    <col min="9215" max="9215" width="13.140625" style="2" customWidth="1"/>
    <col min="9216" max="9216" width="47.140625" style="2" customWidth="1"/>
    <col min="9217" max="9218" width="16.42578125" style="2" customWidth="1"/>
    <col min="9219" max="9219" width="59.28515625" style="2" customWidth="1"/>
    <col min="9220" max="9220" width="21.7109375" style="2" customWidth="1"/>
    <col min="9221" max="9221" width="19.5703125" style="2" customWidth="1"/>
    <col min="9222" max="9222" width="19" style="2" customWidth="1"/>
    <col min="9223" max="9224" width="12.7109375" style="2" customWidth="1"/>
    <col min="9225" max="9225" width="26.5703125" style="2" customWidth="1"/>
    <col min="9226" max="9460" width="10.85546875" style="2"/>
    <col min="9461" max="9461" width="2.7109375" style="2" customWidth="1"/>
    <col min="9462" max="9462" width="20.140625" style="2" customWidth="1"/>
    <col min="9463" max="9463" width="70.140625" style="2" customWidth="1"/>
    <col min="9464" max="9464" width="13.5703125" style="2" customWidth="1"/>
    <col min="9465" max="9465" width="12.42578125" style="2" customWidth="1"/>
    <col min="9466" max="9466" width="16.42578125" style="2" customWidth="1"/>
    <col min="9467" max="9467" width="17.140625" style="2" customWidth="1"/>
    <col min="9468" max="9468" width="18.42578125" style="2" customWidth="1"/>
    <col min="9469" max="9469" width="18.140625" style="2" customWidth="1"/>
    <col min="9470" max="9470" width="16.5703125" style="2" customWidth="1"/>
    <col min="9471" max="9471" width="13.140625" style="2" customWidth="1"/>
    <col min="9472" max="9472" width="47.140625" style="2" customWidth="1"/>
    <col min="9473" max="9474" width="16.42578125" style="2" customWidth="1"/>
    <col min="9475" max="9475" width="59.28515625" style="2" customWidth="1"/>
    <col min="9476" max="9476" width="21.7109375" style="2" customWidth="1"/>
    <col min="9477" max="9477" width="19.5703125" style="2" customWidth="1"/>
    <col min="9478" max="9478" width="19" style="2" customWidth="1"/>
    <col min="9479" max="9480" width="12.7109375" style="2" customWidth="1"/>
    <col min="9481" max="9481" width="26.5703125" style="2" customWidth="1"/>
    <col min="9482" max="9716" width="10.85546875" style="2"/>
    <col min="9717" max="9717" width="2.7109375" style="2" customWidth="1"/>
    <col min="9718" max="9718" width="20.140625" style="2" customWidth="1"/>
    <col min="9719" max="9719" width="70.140625" style="2" customWidth="1"/>
    <col min="9720" max="9720" width="13.5703125" style="2" customWidth="1"/>
    <col min="9721" max="9721" width="12.42578125" style="2" customWidth="1"/>
    <col min="9722" max="9722" width="16.42578125" style="2" customWidth="1"/>
    <col min="9723" max="9723" width="17.140625" style="2" customWidth="1"/>
    <col min="9724" max="9724" width="18.42578125" style="2" customWidth="1"/>
    <col min="9725" max="9725" width="18.140625" style="2" customWidth="1"/>
    <col min="9726" max="9726" width="16.5703125" style="2" customWidth="1"/>
    <col min="9727" max="9727" width="13.140625" style="2" customWidth="1"/>
    <col min="9728" max="9728" width="47.140625" style="2" customWidth="1"/>
    <col min="9729" max="9730" width="16.42578125" style="2" customWidth="1"/>
    <col min="9731" max="9731" width="59.28515625" style="2" customWidth="1"/>
    <col min="9732" max="9732" width="21.7109375" style="2" customWidth="1"/>
    <col min="9733" max="9733" width="19.5703125" style="2" customWidth="1"/>
    <col min="9734" max="9734" width="19" style="2" customWidth="1"/>
    <col min="9735" max="9736" width="12.7109375" style="2" customWidth="1"/>
    <col min="9737" max="9737" width="26.5703125" style="2" customWidth="1"/>
    <col min="9738" max="9972" width="10.85546875" style="2"/>
    <col min="9973" max="9973" width="2.7109375" style="2" customWidth="1"/>
    <col min="9974" max="9974" width="20.140625" style="2" customWidth="1"/>
    <col min="9975" max="9975" width="70.140625" style="2" customWidth="1"/>
    <col min="9976" max="9976" width="13.5703125" style="2" customWidth="1"/>
    <col min="9977" max="9977" width="12.42578125" style="2" customWidth="1"/>
    <col min="9978" max="9978" width="16.42578125" style="2" customWidth="1"/>
    <col min="9979" max="9979" width="17.140625" style="2" customWidth="1"/>
    <col min="9980" max="9980" width="18.42578125" style="2" customWidth="1"/>
    <col min="9981" max="9981" width="18.140625" style="2" customWidth="1"/>
    <col min="9982" max="9982" width="16.5703125" style="2" customWidth="1"/>
    <col min="9983" max="9983" width="13.140625" style="2" customWidth="1"/>
    <col min="9984" max="9984" width="47.140625" style="2" customWidth="1"/>
    <col min="9985" max="9986" width="16.42578125" style="2" customWidth="1"/>
    <col min="9987" max="9987" width="59.28515625" style="2" customWidth="1"/>
    <col min="9988" max="9988" width="21.7109375" style="2" customWidth="1"/>
    <col min="9989" max="9989" width="19.5703125" style="2" customWidth="1"/>
    <col min="9990" max="9990" width="19" style="2" customWidth="1"/>
    <col min="9991" max="9992" width="12.7109375" style="2" customWidth="1"/>
    <col min="9993" max="9993" width="26.5703125" style="2" customWidth="1"/>
    <col min="9994" max="10228" width="10.85546875" style="2"/>
    <col min="10229" max="10229" width="2.7109375" style="2" customWidth="1"/>
    <col min="10230" max="10230" width="20.140625" style="2" customWidth="1"/>
    <col min="10231" max="10231" width="70.140625" style="2" customWidth="1"/>
    <col min="10232" max="10232" width="13.5703125" style="2" customWidth="1"/>
    <col min="10233" max="10233" width="12.42578125" style="2" customWidth="1"/>
    <col min="10234" max="10234" width="16.42578125" style="2" customWidth="1"/>
    <col min="10235" max="10235" width="17.140625" style="2" customWidth="1"/>
    <col min="10236" max="10236" width="18.42578125" style="2" customWidth="1"/>
    <col min="10237" max="10237" width="18.140625" style="2" customWidth="1"/>
    <col min="10238" max="10238" width="16.5703125" style="2" customWidth="1"/>
    <col min="10239" max="10239" width="13.140625" style="2" customWidth="1"/>
    <col min="10240" max="10240" width="47.140625" style="2" customWidth="1"/>
    <col min="10241" max="10242" width="16.42578125" style="2" customWidth="1"/>
    <col min="10243" max="10243" width="59.28515625" style="2" customWidth="1"/>
    <col min="10244" max="10244" width="21.7109375" style="2" customWidth="1"/>
    <col min="10245" max="10245" width="19.5703125" style="2" customWidth="1"/>
    <col min="10246" max="10246" width="19" style="2" customWidth="1"/>
    <col min="10247" max="10248" width="12.7109375" style="2" customWidth="1"/>
    <col min="10249" max="10249" width="26.5703125" style="2" customWidth="1"/>
    <col min="10250" max="10484" width="10.85546875" style="2"/>
    <col min="10485" max="10485" width="2.7109375" style="2" customWidth="1"/>
    <col min="10486" max="10486" width="20.140625" style="2" customWidth="1"/>
    <col min="10487" max="10487" width="70.140625" style="2" customWidth="1"/>
    <col min="10488" max="10488" width="13.5703125" style="2" customWidth="1"/>
    <col min="10489" max="10489" width="12.42578125" style="2" customWidth="1"/>
    <col min="10490" max="10490" width="16.42578125" style="2" customWidth="1"/>
    <col min="10491" max="10491" width="17.140625" style="2" customWidth="1"/>
    <col min="10492" max="10492" width="18.42578125" style="2" customWidth="1"/>
    <col min="10493" max="10493" width="18.140625" style="2" customWidth="1"/>
    <col min="10494" max="10494" width="16.5703125" style="2" customWidth="1"/>
    <col min="10495" max="10495" width="13.140625" style="2" customWidth="1"/>
    <col min="10496" max="10496" width="47.140625" style="2" customWidth="1"/>
    <col min="10497" max="10498" width="16.42578125" style="2" customWidth="1"/>
    <col min="10499" max="10499" width="59.28515625" style="2" customWidth="1"/>
    <col min="10500" max="10500" width="21.7109375" style="2" customWidth="1"/>
    <col min="10501" max="10501" width="19.5703125" style="2" customWidth="1"/>
    <col min="10502" max="10502" width="19" style="2" customWidth="1"/>
    <col min="10503" max="10504" width="12.7109375" style="2" customWidth="1"/>
    <col min="10505" max="10505" width="26.5703125" style="2" customWidth="1"/>
    <col min="10506" max="10740" width="10.85546875" style="2"/>
    <col min="10741" max="10741" width="2.7109375" style="2" customWidth="1"/>
    <col min="10742" max="10742" width="20.140625" style="2" customWidth="1"/>
    <col min="10743" max="10743" width="70.140625" style="2" customWidth="1"/>
    <col min="10744" max="10744" width="13.5703125" style="2" customWidth="1"/>
    <col min="10745" max="10745" width="12.42578125" style="2" customWidth="1"/>
    <col min="10746" max="10746" width="16.42578125" style="2" customWidth="1"/>
    <col min="10747" max="10747" width="17.140625" style="2" customWidth="1"/>
    <col min="10748" max="10748" width="18.42578125" style="2" customWidth="1"/>
    <col min="10749" max="10749" width="18.140625" style="2" customWidth="1"/>
    <col min="10750" max="10750" width="16.5703125" style="2" customWidth="1"/>
    <col min="10751" max="10751" width="13.140625" style="2" customWidth="1"/>
    <col min="10752" max="10752" width="47.140625" style="2" customWidth="1"/>
    <col min="10753" max="10754" width="16.42578125" style="2" customWidth="1"/>
    <col min="10755" max="10755" width="59.28515625" style="2" customWidth="1"/>
    <col min="10756" max="10756" width="21.7109375" style="2" customWidth="1"/>
    <col min="10757" max="10757" width="19.5703125" style="2" customWidth="1"/>
    <col min="10758" max="10758" width="19" style="2" customWidth="1"/>
    <col min="10759" max="10760" width="12.7109375" style="2" customWidth="1"/>
    <col min="10761" max="10761" width="26.5703125" style="2" customWidth="1"/>
    <col min="10762" max="10996" width="10.85546875" style="2"/>
    <col min="10997" max="10997" width="2.7109375" style="2" customWidth="1"/>
    <col min="10998" max="10998" width="20.140625" style="2" customWidth="1"/>
    <col min="10999" max="10999" width="70.140625" style="2" customWidth="1"/>
    <col min="11000" max="11000" width="13.5703125" style="2" customWidth="1"/>
    <col min="11001" max="11001" width="12.42578125" style="2" customWidth="1"/>
    <col min="11002" max="11002" width="16.42578125" style="2" customWidth="1"/>
    <col min="11003" max="11003" width="17.140625" style="2" customWidth="1"/>
    <col min="11004" max="11004" width="18.42578125" style="2" customWidth="1"/>
    <col min="11005" max="11005" width="18.140625" style="2" customWidth="1"/>
    <col min="11006" max="11006" width="16.5703125" style="2" customWidth="1"/>
    <col min="11007" max="11007" width="13.140625" style="2" customWidth="1"/>
    <col min="11008" max="11008" width="47.140625" style="2" customWidth="1"/>
    <col min="11009" max="11010" width="16.42578125" style="2" customWidth="1"/>
    <col min="11011" max="11011" width="59.28515625" style="2" customWidth="1"/>
    <col min="11012" max="11012" width="21.7109375" style="2" customWidth="1"/>
    <col min="11013" max="11013" width="19.5703125" style="2" customWidth="1"/>
    <col min="11014" max="11014" width="19" style="2" customWidth="1"/>
    <col min="11015" max="11016" width="12.7109375" style="2" customWidth="1"/>
    <col min="11017" max="11017" width="26.5703125" style="2" customWidth="1"/>
    <col min="11018" max="11252" width="10.85546875" style="2"/>
    <col min="11253" max="11253" width="2.7109375" style="2" customWidth="1"/>
    <col min="11254" max="11254" width="20.140625" style="2" customWidth="1"/>
    <col min="11255" max="11255" width="70.140625" style="2" customWidth="1"/>
    <col min="11256" max="11256" width="13.5703125" style="2" customWidth="1"/>
    <col min="11257" max="11257" width="12.42578125" style="2" customWidth="1"/>
    <col min="11258" max="11258" width="16.42578125" style="2" customWidth="1"/>
    <col min="11259" max="11259" width="17.140625" style="2" customWidth="1"/>
    <col min="11260" max="11260" width="18.42578125" style="2" customWidth="1"/>
    <col min="11261" max="11261" width="18.140625" style="2" customWidth="1"/>
    <col min="11262" max="11262" width="16.5703125" style="2" customWidth="1"/>
    <col min="11263" max="11263" width="13.140625" style="2" customWidth="1"/>
    <col min="11264" max="11264" width="47.140625" style="2" customWidth="1"/>
    <col min="11265" max="11266" width="16.42578125" style="2" customWidth="1"/>
    <col min="11267" max="11267" width="59.28515625" style="2" customWidth="1"/>
    <col min="11268" max="11268" width="21.7109375" style="2" customWidth="1"/>
    <col min="11269" max="11269" width="19.5703125" style="2" customWidth="1"/>
    <col min="11270" max="11270" width="19" style="2" customWidth="1"/>
    <col min="11271" max="11272" width="12.7109375" style="2" customWidth="1"/>
    <col min="11273" max="11273" width="26.5703125" style="2" customWidth="1"/>
    <col min="11274" max="11508" width="10.85546875" style="2"/>
    <col min="11509" max="11509" width="2.7109375" style="2" customWidth="1"/>
    <col min="11510" max="11510" width="20.140625" style="2" customWidth="1"/>
    <col min="11511" max="11511" width="70.140625" style="2" customWidth="1"/>
    <col min="11512" max="11512" width="13.5703125" style="2" customWidth="1"/>
    <col min="11513" max="11513" width="12.42578125" style="2" customWidth="1"/>
    <col min="11514" max="11514" width="16.42578125" style="2" customWidth="1"/>
    <col min="11515" max="11515" width="17.140625" style="2" customWidth="1"/>
    <col min="11516" max="11516" width="18.42578125" style="2" customWidth="1"/>
    <col min="11517" max="11517" width="18.140625" style="2" customWidth="1"/>
    <col min="11518" max="11518" width="16.5703125" style="2" customWidth="1"/>
    <col min="11519" max="11519" width="13.140625" style="2" customWidth="1"/>
    <col min="11520" max="11520" width="47.140625" style="2" customWidth="1"/>
    <col min="11521" max="11522" width="16.42578125" style="2" customWidth="1"/>
    <col min="11523" max="11523" width="59.28515625" style="2" customWidth="1"/>
    <col min="11524" max="11524" width="21.7109375" style="2" customWidth="1"/>
    <col min="11525" max="11525" width="19.5703125" style="2" customWidth="1"/>
    <col min="11526" max="11526" width="19" style="2" customWidth="1"/>
    <col min="11527" max="11528" width="12.7109375" style="2" customWidth="1"/>
    <col min="11529" max="11529" width="26.5703125" style="2" customWidth="1"/>
    <col min="11530" max="11764" width="10.85546875" style="2"/>
    <col min="11765" max="11765" width="2.7109375" style="2" customWidth="1"/>
    <col min="11766" max="11766" width="20.140625" style="2" customWidth="1"/>
    <col min="11767" max="11767" width="70.140625" style="2" customWidth="1"/>
    <col min="11768" max="11768" width="13.5703125" style="2" customWidth="1"/>
    <col min="11769" max="11769" width="12.42578125" style="2" customWidth="1"/>
    <col min="11770" max="11770" width="16.42578125" style="2" customWidth="1"/>
    <col min="11771" max="11771" width="17.140625" style="2" customWidth="1"/>
    <col min="11772" max="11772" width="18.42578125" style="2" customWidth="1"/>
    <col min="11773" max="11773" width="18.140625" style="2" customWidth="1"/>
    <col min="11774" max="11774" width="16.5703125" style="2" customWidth="1"/>
    <col min="11775" max="11775" width="13.140625" style="2" customWidth="1"/>
    <col min="11776" max="11776" width="47.140625" style="2" customWidth="1"/>
    <col min="11777" max="11778" width="16.42578125" style="2" customWidth="1"/>
    <col min="11779" max="11779" width="59.28515625" style="2" customWidth="1"/>
    <col min="11780" max="11780" width="21.7109375" style="2" customWidth="1"/>
    <col min="11781" max="11781" width="19.5703125" style="2" customWidth="1"/>
    <col min="11782" max="11782" width="19" style="2" customWidth="1"/>
    <col min="11783" max="11784" width="12.7109375" style="2" customWidth="1"/>
    <col min="11785" max="11785" width="26.5703125" style="2" customWidth="1"/>
    <col min="11786" max="12020" width="10.85546875" style="2"/>
    <col min="12021" max="12021" width="2.7109375" style="2" customWidth="1"/>
    <col min="12022" max="12022" width="20.140625" style="2" customWidth="1"/>
    <col min="12023" max="12023" width="70.140625" style="2" customWidth="1"/>
    <col min="12024" max="12024" width="13.5703125" style="2" customWidth="1"/>
    <col min="12025" max="12025" width="12.42578125" style="2" customWidth="1"/>
    <col min="12026" max="12026" width="16.42578125" style="2" customWidth="1"/>
    <col min="12027" max="12027" width="17.140625" style="2" customWidth="1"/>
    <col min="12028" max="12028" width="18.42578125" style="2" customWidth="1"/>
    <col min="12029" max="12029" width="18.140625" style="2" customWidth="1"/>
    <col min="12030" max="12030" width="16.5703125" style="2" customWidth="1"/>
    <col min="12031" max="12031" width="13.140625" style="2" customWidth="1"/>
    <col min="12032" max="12032" width="47.140625" style="2" customWidth="1"/>
    <col min="12033" max="12034" width="16.42578125" style="2" customWidth="1"/>
    <col min="12035" max="12035" width="59.28515625" style="2" customWidth="1"/>
    <col min="12036" max="12036" width="21.7109375" style="2" customWidth="1"/>
    <col min="12037" max="12037" width="19.5703125" style="2" customWidth="1"/>
    <col min="12038" max="12038" width="19" style="2" customWidth="1"/>
    <col min="12039" max="12040" width="12.7109375" style="2" customWidth="1"/>
    <col min="12041" max="12041" width="26.5703125" style="2" customWidth="1"/>
    <col min="12042" max="12276" width="10.85546875" style="2"/>
    <col min="12277" max="12277" width="2.7109375" style="2" customWidth="1"/>
    <col min="12278" max="12278" width="20.140625" style="2" customWidth="1"/>
    <col min="12279" max="12279" width="70.140625" style="2" customWidth="1"/>
    <col min="12280" max="12280" width="13.5703125" style="2" customWidth="1"/>
    <col min="12281" max="12281" width="12.42578125" style="2" customWidth="1"/>
    <col min="12282" max="12282" width="16.42578125" style="2" customWidth="1"/>
    <col min="12283" max="12283" width="17.140625" style="2" customWidth="1"/>
    <col min="12284" max="12284" width="18.42578125" style="2" customWidth="1"/>
    <col min="12285" max="12285" width="18.140625" style="2" customWidth="1"/>
    <col min="12286" max="12286" width="16.5703125" style="2" customWidth="1"/>
    <col min="12287" max="12287" width="13.140625" style="2" customWidth="1"/>
    <col min="12288" max="12288" width="47.140625" style="2" customWidth="1"/>
    <col min="12289" max="12290" width="16.42578125" style="2" customWidth="1"/>
    <col min="12291" max="12291" width="59.28515625" style="2" customWidth="1"/>
    <col min="12292" max="12292" width="21.7109375" style="2" customWidth="1"/>
    <col min="12293" max="12293" width="19.5703125" style="2" customWidth="1"/>
    <col min="12294" max="12294" width="19" style="2" customWidth="1"/>
    <col min="12295" max="12296" width="12.7109375" style="2" customWidth="1"/>
    <col min="12297" max="12297" width="26.5703125" style="2" customWidth="1"/>
    <col min="12298" max="12532" width="10.85546875" style="2"/>
    <col min="12533" max="12533" width="2.7109375" style="2" customWidth="1"/>
    <col min="12534" max="12534" width="20.140625" style="2" customWidth="1"/>
    <col min="12535" max="12535" width="70.140625" style="2" customWidth="1"/>
    <col min="12536" max="12536" width="13.5703125" style="2" customWidth="1"/>
    <col min="12537" max="12537" width="12.42578125" style="2" customWidth="1"/>
    <col min="12538" max="12538" width="16.42578125" style="2" customWidth="1"/>
    <col min="12539" max="12539" width="17.140625" style="2" customWidth="1"/>
    <col min="12540" max="12540" width="18.42578125" style="2" customWidth="1"/>
    <col min="12541" max="12541" width="18.140625" style="2" customWidth="1"/>
    <col min="12542" max="12542" width="16.5703125" style="2" customWidth="1"/>
    <col min="12543" max="12543" width="13.140625" style="2" customWidth="1"/>
    <col min="12544" max="12544" width="47.140625" style="2" customWidth="1"/>
    <col min="12545" max="12546" width="16.42578125" style="2" customWidth="1"/>
    <col min="12547" max="12547" width="59.28515625" style="2" customWidth="1"/>
    <col min="12548" max="12548" width="21.7109375" style="2" customWidth="1"/>
    <col min="12549" max="12549" width="19.5703125" style="2" customWidth="1"/>
    <col min="12550" max="12550" width="19" style="2" customWidth="1"/>
    <col min="12551" max="12552" width="12.7109375" style="2" customWidth="1"/>
    <col min="12553" max="12553" width="26.5703125" style="2" customWidth="1"/>
    <col min="12554" max="12788" width="10.85546875" style="2"/>
    <col min="12789" max="12789" width="2.7109375" style="2" customWidth="1"/>
    <col min="12790" max="12790" width="20.140625" style="2" customWidth="1"/>
    <col min="12791" max="12791" width="70.140625" style="2" customWidth="1"/>
    <col min="12792" max="12792" width="13.5703125" style="2" customWidth="1"/>
    <col min="12793" max="12793" width="12.42578125" style="2" customWidth="1"/>
    <col min="12794" max="12794" width="16.42578125" style="2" customWidth="1"/>
    <col min="12795" max="12795" width="17.140625" style="2" customWidth="1"/>
    <col min="12796" max="12796" width="18.42578125" style="2" customWidth="1"/>
    <col min="12797" max="12797" width="18.140625" style="2" customWidth="1"/>
    <col min="12798" max="12798" width="16.5703125" style="2" customWidth="1"/>
    <col min="12799" max="12799" width="13.140625" style="2" customWidth="1"/>
    <col min="12800" max="12800" width="47.140625" style="2" customWidth="1"/>
    <col min="12801" max="12802" width="16.42578125" style="2" customWidth="1"/>
    <col min="12803" max="12803" width="59.28515625" style="2" customWidth="1"/>
    <col min="12804" max="12804" width="21.7109375" style="2" customWidth="1"/>
    <col min="12805" max="12805" width="19.5703125" style="2" customWidth="1"/>
    <col min="12806" max="12806" width="19" style="2" customWidth="1"/>
    <col min="12807" max="12808" width="12.7109375" style="2" customWidth="1"/>
    <col min="12809" max="12809" width="26.5703125" style="2" customWidth="1"/>
    <col min="12810" max="13044" width="10.85546875" style="2"/>
    <col min="13045" max="13045" width="2.7109375" style="2" customWidth="1"/>
    <col min="13046" max="13046" width="20.140625" style="2" customWidth="1"/>
    <col min="13047" max="13047" width="70.140625" style="2" customWidth="1"/>
    <col min="13048" max="13048" width="13.5703125" style="2" customWidth="1"/>
    <col min="13049" max="13049" width="12.42578125" style="2" customWidth="1"/>
    <col min="13050" max="13050" width="16.42578125" style="2" customWidth="1"/>
    <col min="13051" max="13051" width="17.140625" style="2" customWidth="1"/>
    <col min="13052" max="13052" width="18.42578125" style="2" customWidth="1"/>
    <col min="13053" max="13053" width="18.140625" style="2" customWidth="1"/>
    <col min="13054" max="13054" width="16.5703125" style="2" customWidth="1"/>
    <col min="13055" max="13055" width="13.140625" style="2" customWidth="1"/>
    <col min="13056" max="13056" width="47.140625" style="2" customWidth="1"/>
    <col min="13057" max="13058" width="16.42578125" style="2" customWidth="1"/>
    <col min="13059" max="13059" width="59.28515625" style="2" customWidth="1"/>
    <col min="13060" max="13060" width="21.7109375" style="2" customWidth="1"/>
    <col min="13061" max="13061" width="19.5703125" style="2" customWidth="1"/>
    <col min="13062" max="13062" width="19" style="2" customWidth="1"/>
    <col min="13063" max="13064" width="12.7109375" style="2" customWidth="1"/>
    <col min="13065" max="13065" width="26.5703125" style="2" customWidth="1"/>
    <col min="13066" max="13300" width="10.85546875" style="2"/>
    <col min="13301" max="13301" width="2.7109375" style="2" customWidth="1"/>
    <col min="13302" max="13302" width="20.140625" style="2" customWidth="1"/>
    <col min="13303" max="13303" width="70.140625" style="2" customWidth="1"/>
    <col min="13304" max="13304" width="13.5703125" style="2" customWidth="1"/>
    <col min="13305" max="13305" width="12.42578125" style="2" customWidth="1"/>
    <col min="13306" max="13306" width="16.42578125" style="2" customWidth="1"/>
    <col min="13307" max="13307" width="17.140625" style="2" customWidth="1"/>
    <col min="13308" max="13308" width="18.42578125" style="2" customWidth="1"/>
    <col min="13309" max="13309" width="18.140625" style="2" customWidth="1"/>
    <col min="13310" max="13310" width="16.5703125" style="2" customWidth="1"/>
    <col min="13311" max="13311" width="13.140625" style="2" customWidth="1"/>
    <col min="13312" max="13312" width="47.140625" style="2" customWidth="1"/>
    <col min="13313" max="13314" width="16.42578125" style="2" customWidth="1"/>
    <col min="13315" max="13315" width="59.28515625" style="2" customWidth="1"/>
    <col min="13316" max="13316" width="21.7109375" style="2" customWidth="1"/>
    <col min="13317" max="13317" width="19.5703125" style="2" customWidth="1"/>
    <col min="13318" max="13318" width="19" style="2" customWidth="1"/>
    <col min="13319" max="13320" width="12.7109375" style="2" customWidth="1"/>
    <col min="13321" max="13321" width="26.5703125" style="2" customWidth="1"/>
    <col min="13322" max="13556" width="10.85546875" style="2"/>
    <col min="13557" max="13557" width="2.7109375" style="2" customWidth="1"/>
    <col min="13558" max="13558" width="20.140625" style="2" customWidth="1"/>
    <col min="13559" max="13559" width="70.140625" style="2" customWidth="1"/>
    <col min="13560" max="13560" width="13.5703125" style="2" customWidth="1"/>
    <col min="13561" max="13561" width="12.42578125" style="2" customWidth="1"/>
    <col min="13562" max="13562" width="16.42578125" style="2" customWidth="1"/>
    <col min="13563" max="13563" width="17.140625" style="2" customWidth="1"/>
    <col min="13564" max="13564" width="18.42578125" style="2" customWidth="1"/>
    <col min="13565" max="13565" width="18.140625" style="2" customWidth="1"/>
    <col min="13566" max="13566" width="16.5703125" style="2" customWidth="1"/>
    <col min="13567" max="13567" width="13.140625" style="2" customWidth="1"/>
    <col min="13568" max="13568" width="47.140625" style="2" customWidth="1"/>
    <col min="13569" max="13570" width="16.42578125" style="2" customWidth="1"/>
    <col min="13571" max="13571" width="59.28515625" style="2" customWidth="1"/>
    <col min="13572" max="13572" width="21.7109375" style="2" customWidth="1"/>
    <col min="13573" max="13573" width="19.5703125" style="2" customWidth="1"/>
    <col min="13574" max="13574" width="19" style="2" customWidth="1"/>
    <col min="13575" max="13576" width="12.7109375" style="2" customWidth="1"/>
    <col min="13577" max="13577" width="26.5703125" style="2" customWidth="1"/>
    <col min="13578" max="13812" width="10.85546875" style="2"/>
    <col min="13813" max="13813" width="2.7109375" style="2" customWidth="1"/>
    <col min="13814" max="13814" width="20.140625" style="2" customWidth="1"/>
    <col min="13815" max="13815" width="70.140625" style="2" customWidth="1"/>
    <col min="13816" max="13816" width="13.5703125" style="2" customWidth="1"/>
    <col min="13817" max="13817" width="12.42578125" style="2" customWidth="1"/>
    <col min="13818" max="13818" width="16.42578125" style="2" customWidth="1"/>
    <col min="13819" max="13819" width="17.140625" style="2" customWidth="1"/>
    <col min="13820" max="13820" width="18.42578125" style="2" customWidth="1"/>
    <col min="13821" max="13821" width="18.140625" style="2" customWidth="1"/>
    <col min="13822" max="13822" width="16.5703125" style="2" customWidth="1"/>
    <col min="13823" max="13823" width="13.140625" style="2" customWidth="1"/>
    <col min="13824" max="13824" width="47.140625" style="2" customWidth="1"/>
    <col min="13825" max="13826" width="16.42578125" style="2" customWidth="1"/>
    <col min="13827" max="13827" width="59.28515625" style="2" customWidth="1"/>
    <col min="13828" max="13828" width="21.7109375" style="2" customWidth="1"/>
    <col min="13829" max="13829" width="19.5703125" style="2" customWidth="1"/>
    <col min="13830" max="13830" width="19" style="2" customWidth="1"/>
    <col min="13831" max="13832" width="12.7109375" style="2" customWidth="1"/>
    <col min="13833" max="13833" width="26.5703125" style="2" customWidth="1"/>
    <col min="13834" max="14068" width="10.85546875" style="2"/>
    <col min="14069" max="14069" width="2.7109375" style="2" customWidth="1"/>
    <col min="14070" max="14070" width="20.140625" style="2" customWidth="1"/>
    <col min="14071" max="14071" width="70.140625" style="2" customWidth="1"/>
    <col min="14072" max="14072" width="13.5703125" style="2" customWidth="1"/>
    <col min="14073" max="14073" width="12.42578125" style="2" customWidth="1"/>
    <col min="14074" max="14074" width="16.42578125" style="2" customWidth="1"/>
    <col min="14075" max="14075" width="17.140625" style="2" customWidth="1"/>
    <col min="14076" max="14076" width="18.42578125" style="2" customWidth="1"/>
    <col min="14077" max="14077" width="18.140625" style="2" customWidth="1"/>
    <col min="14078" max="14078" width="16.5703125" style="2" customWidth="1"/>
    <col min="14079" max="14079" width="13.140625" style="2" customWidth="1"/>
    <col min="14080" max="14080" width="47.140625" style="2" customWidth="1"/>
    <col min="14081" max="14082" width="16.42578125" style="2" customWidth="1"/>
    <col min="14083" max="14083" width="59.28515625" style="2" customWidth="1"/>
    <col min="14084" max="14084" width="21.7109375" style="2" customWidth="1"/>
    <col min="14085" max="14085" width="19.5703125" style="2" customWidth="1"/>
    <col min="14086" max="14086" width="19" style="2" customWidth="1"/>
    <col min="14087" max="14088" width="12.7109375" style="2" customWidth="1"/>
    <col min="14089" max="14089" width="26.5703125" style="2" customWidth="1"/>
    <col min="14090" max="14324" width="10.85546875" style="2"/>
    <col min="14325" max="14325" width="2.7109375" style="2" customWidth="1"/>
    <col min="14326" max="14326" width="20.140625" style="2" customWidth="1"/>
    <col min="14327" max="14327" width="70.140625" style="2" customWidth="1"/>
    <col min="14328" max="14328" width="13.5703125" style="2" customWidth="1"/>
    <col min="14329" max="14329" width="12.42578125" style="2" customWidth="1"/>
    <col min="14330" max="14330" width="16.42578125" style="2" customWidth="1"/>
    <col min="14331" max="14331" width="17.140625" style="2" customWidth="1"/>
    <col min="14332" max="14332" width="18.42578125" style="2" customWidth="1"/>
    <col min="14333" max="14333" width="18.140625" style="2" customWidth="1"/>
    <col min="14334" max="14334" width="16.5703125" style="2" customWidth="1"/>
    <col min="14335" max="14335" width="13.140625" style="2" customWidth="1"/>
    <col min="14336" max="14336" width="47.140625" style="2" customWidth="1"/>
    <col min="14337" max="14338" width="16.42578125" style="2" customWidth="1"/>
    <col min="14339" max="14339" width="59.28515625" style="2" customWidth="1"/>
    <col min="14340" max="14340" width="21.7109375" style="2" customWidth="1"/>
    <col min="14341" max="14341" width="19.5703125" style="2" customWidth="1"/>
    <col min="14342" max="14342" width="19" style="2" customWidth="1"/>
    <col min="14343" max="14344" width="12.7109375" style="2" customWidth="1"/>
    <col min="14345" max="14345" width="26.5703125" style="2" customWidth="1"/>
    <col min="14346" max="14580" width="10.85546875" style="2"/>
    <col min="14581" max="14581" width="2.7109375" style="2" customWidth="1"/>
    <col min="14582" max="14582" width="20.140625" style="2" customWidth="1"/>
    <col min="14583" max="14583" width="70.140625" style="2" customWidth="1"/>
    <col min="14584" max="14584" width="13.5703125" style="2" customWidth="1"/>
    <col min="14585" max="14585" width="12.42578125" style="2" customWidth="1"/>
    <col min="14586" max="14586" width="16.42578125" style="2" customWidth="1"/>
    <col min="14587" max="14587" width="17.140625" style="2" customWidth="1"/>
    <col min="14588" max="14588" width="18.42578125" style="2" customWidth="1"/>
    <col min="14589" max="14589" width="18.140625" style="2" customWidth="1"/>
    <col min="14590" max="14590" width="16.5703125" style="2" customWidth="1"/>
    <col min="14591" max="14591" width="13.140625" style="2" customWidth="1"/>
    <col min="14592" max="14592" width="47.140625" style="2" customWidth="1"/>
    <col min="14593" max="14594" width="16.42578125" style="2" customWidth="1"/>
    <col min="14595" max="14595" width="59.28515625" style="2" customWidth="1"/>
    <col min="14596" max="14596" width="21.7109375" style="2" customWidth="1"/>
    <col min="14597" max="14597" width="19.5703125" style="2" customWidth="1"/>
    <col min="14598" max="14598" width="19" style="2" customWidth="1"/>
    <col min="14599" max="14600" width="12.7109375" style="2" customWidth="1"/>
    <col min="14601" max="14601" width="26.5703125" style="2" customWidth="1"/>
    <col min="14602" max="14836" width="10.85546875" style="2"/>
    <col min="14837" max="14837" width="2.7109375" style="2" customWidth="1"/>
    <col min="14838" max="14838" width="20.140625" style="2" customWidth="1"/>
    <col min="14839" max="14839" width="70.140625" style="2" customWidth="1"/>
    <col min="14840" max="14840" width="13.5703125" style="2" customWidth="1"/>
    <col min="14841" max="14841" width="12.42578125" style="2" customWidth="1"/>
    <col min="14842" max="14842" width="16.42578125" style="2" customWidth="1"/>
    <col min="14843" max="14843" width="17.140625" style="2" customWidth="1"/>
    <col min="14844" max="14844" width="18.42578125" style="2" customWidth="1"/>
    <col min="14845" max="14845" width="18.140625" style="2" customWidth="1"/>
    <col min="14846" max="14846" width="16.5703125" style="2" customWidth="1"/>
    <col min="14847" max="14847" width="13.140625" style="2" customWidth="1"/>
    <col min="14848" max="14848" width="47.140625" style="2" customWidth="1"/>
    <col min="14849" max="14850" width="16.42578125" style="2" customWidth="1"/>
    <col min="14851" max="14851" width="59.28515625" style="2" customWidth="1"/>
    <col min="14852" max="14852" width="21.7109375" style="2" customWidth="1"/>
    <col min="14853" max="14853" width="19.5703125" style="2" customWidth="1"/>
    <col min="14854" max="14854" width="19" style="2" customWidth="1"/>
    <col min="14855" max="14856" width="12.7109375" style="2" customWidth="1"/>
    <col min="14857" max="14857" width="26.5703125" style="2" customWidth="1"/>
    <col min="14858" max="15092" width="10.85546875" style="2"/>
    <col min="15093" max="15093" width="2.7109375" style="2" customWidth="1"/>
    <col min="15094" max="15094" width="20.140625" style="2" customWidth="1"/>
    <col min="15095" max="15095" width="70.140625" style="2" customWidth="1"/>
    <col min="15096" max="15096" width="13.5703125" style="2" customWidth="1"/>
    <col min="15097" max="15097" width="12.42578125" style="2" customWidth="1"/>
    <col min="15098" max="15098" width="16.42578125" style="2" customWidth="1"/>
    <col min="15099" max="15099" width="17.140625" style="2" customWidth="1"/>
    <col min="15100" max="15100" width="18.42578125" style="2" customWidth="1"/>
    <col min="15101" max="15101" width="18.140625" style="2" customWidth="1"/>
    <col min="15102" max="15102" width="16.5703125" style="2" customWidth="1"/>
    <col min="15103" max="15103" width="13.140625" style="2" customWidth="1"/>
    <col min="15104" max="15104" width="47.140625" style="2" customWidth="1"/>
    <col min="15105" max="15106" width="16.42578125" style="2" customWidth="1"/>
    <col min="15107" max="15107" width="59.28515625" style="2" customWidth="1"/>
    <col min="15108" max="15108" width="21.7109375" style="2" customWidth="1"/>
    <col min="15109" max="15109" width="19.5703125" style="2" customWidth="1"/>
    <col min="15110" max="15110" width="19" style="2" customWidth="1"/>
    <col min="15111" max="15112" width="12.7109375" style="2" customWidth="1"/>
    <col min="15113" max="15113" width="26.5703125" style="2" customWidth="1"/>
    <col min="15114" max="15348" width="10.85546875" style="2"/>
    <col min="15349" max="15349" width="2.7109375" style="2" customWidth="1"/>
    <col min="15350" max="15350" width="20.140625" style="2" customWidth="1"/>
    <col min="15351" max="15351" width="70.140625" style="2" customWidth="1"/>
    <col min="15352" max="15352" width="13.5703125" style="2" customWidth="1"/>
    <col min="15353" max="15353" width="12.42578125" style="2" customWidth="1"/>
    <col min="15354" max="15354" width="16.42578125" style="2" customWidth="1"/>
    <col min="15355" max="15355" width="17.140625" style="2" customWidth="1"/>
    <col min="15356" max="15356" width="18.42578125" style="2" customWidth="1"/>
    <col min="15357" max="15357" width="18.140625" style="2" customWidth="1"/>
    <col min="15358" max="15358" width="16.5703125" style="2" customWidth="1"/>
    <col min="15359" max="15359" width="13.140625" style="2" customWidth="1"/>
    <col min="15360" max="15360" width="47.140625" style="2" customWidth="1"/>
    <col min="15361" max="15362" width="16.42578125" style="2" customWidth="1"/>
    <col min="15363" max="15363" width="59.28515625" style="2" customWidth="1"/>
    <col min="15364" max="15364" width="21.7109375" style="2" customWidth="1"/>
    <col min="15365" max="15365" width="19.5703125" style="2" customWidth="1"/>
    <col min="15366" max="15366" width="19" style="2" customWidth="1"/>
    <col min="15367" max="15368" width="12.7109375" style="2" customWidth="1"/>
    <col min="15369" max="15369" width="26.5703125" style="2" customWidth="1"/>
    <col min="15370" max="15604" width="10.85546875" style="2"/>
    <col min="15605" max="15605" width="2.7109375" style="2" customWidth="1"/>
    <col min="15606" max="15606" width="20.140625" style="2" customWidth="1"/>
    <col min="15607" max="15607" width="70.140625" style="2" customWidth="1"/>
    <col min="15608" max="15608" width="13.5703125" style="2" customWidth="1"/>
    <col min="15609" max="15609" width="12.42578125" style="2" customWidth="1"/>
    <col min="15610" max="15610" width="16.42578125" style="2" customWidth="1"/>
    <col min="15611" max="15611" width="17.140625" style="2" customWidth="1"/>
    <col min="15612" max="15612" width="18.42578125" style="2" customWidth="1"/>
    <col min="15613" max="15613" width="18.140625" style="2" customWidth="1"/>
    <col min="15614" max="15614" width="16.5703125" style="2" customWidth="1"/>
    <col min="15615" max="15615" width="13.140625" style="2" customWidth="1"/>
    <col min="15616" max="15616" width="47.140625" style="2" customWidth="1"/>
    <col min="15617" max="15618" width="16.42578125" style="2" customWidth="1"/>
    <col min="15619" max="15619" width="59.28515625" style="2" customWidth="1"/>
    <col min="15620" max="15620" width="21.7109375" style="2" customWidth="1"/>
    <col min="15621" max="15621" width="19.5703125" style="2" customWidth="1"/>
    <col min="15622" max="15622" width="19" style="2" customWidth="1"/>
    <col min="15623" max="15624" width="12.7109375" style="2" customWidth="1"/>
    <col min="15625" max="15625" width="26.5703125" style="2" customWidth="1"/>
    <col min="15626" max="15860" width="10.85546875" style="2"/>
    <col min="15861" max="15861" width="2.7109375" style="2" customWidth="1"/>
    <col min="15862" max="15862" width="20.140625" style="2" customWidth="1"/>
    <col min="15863" max="15863" width="70.140625" style="2" customWidth="1"/>
    <col min="15864" max="15864" width="13.5703125" style="2" customWidth="1"/>
    <col min="15865" max="15865" width="12.42578125" style="2" customWidth="1"/>
    <col min="15866" max="15866" width="16.42578125" style="2" customWidth="1"/>
    <col min="15867" max="15867" width="17.140625" style="2" customWidth="1"/>
    <col min="15868" max="15868" width="18.42578125" style="2" customWidth="1"/>
    <col min="15869" max="15869" width="18.140625" style="2" customWidth="1"/>
    <col min="15870" max="15870" width="16.5703125" style="2" customWidth="1"/>
    <col min="15871" max="15871" width="13.140625" style="2" customWidth="1"/>
    <col min="15872" max="15872" width="47.140625" style="2" customWidth="1"/>
    <col min="15873" max="15874" width="16.42578125" style="2" customWidth="1"/>
    <col min="15875" max="15875" width="59.28515625" style="2" customWidth="1"/>
    <col min="15876" max="15876" width="21.7109375" style="2" customWidth="1"/>
    <col min="15877" max="15877" width="19.5703125" style="2" customWidth="1"/>
    <col min="15878" max="15878" width="19" style="2" customWidth="1"/>
    <col min="15879" max="15880" width="12.7109375" style="2" customWidth="1"/>
    <col min="15881" max="15881" width="26.5703125" style="2" customWidth="1"/>
    <col min="15882" max="16116" width="10.85546875" style="2"/>
    <col min="16117" max="16117" width="2.7109375" style="2" customWidth="1"/>
    <col min="16118" max="16118" width="20.140625" style="2" customWidth="1"/>
    <col min="16119" max="16119" width="70.140625" style="2" customWidth="1"/>
    <col min="16120" max="16120" width="13.5703125" style="2" customWidth="1"/>
    <col min="16121" max="16121" width="12.42578125" style="2" customWidth="1"/>
    <col min="16122" max="16122" width="16.42578125" style="2" customWidth="1"/>
    <col min="16123" max="16123" width="17.140625" style="2" customWidth="1"/>
    <col min="16124" max="16124" width="18.42578125" style="2" customWidth="1"/>
    <col min="16125" max="16125" width="18.140625" style="2" customWidth="1"/>
    <col min="16126" max="16126" width="16.5703125" style="2" customWidth="1"/>
    <col min="16127" max="16127" width="13.140625" style="2" customWidth="1"/>
    <col min="16128" max="16128" width="47.140625" style="2" customWidth="1"/>
    <col min="16129" max="16130" width="16.42578125" style="2" customWidth="1"/>
    <col min="16131" max="16131" width="59.28515625" style="2" customWidth="1"/>
    <col min="16132" max="16132" width="21.7109375" style="2" customWidth="1"/>
    <col min="16133" max="16133" width="19.5703125" style="2" customWidth="1"/>
    <col min="16134" max="16134" width="19" style="2" customWidth="1"/>
    <col min="16135" max="16136" width="12.7109375" style="2" customWidth="1"/>
    <col min="16137" max="16137" width="26.5703125" style="2" customWidth="1"/>
    <col min="16138" max="16384" width="10.85546875" style="2"/>
  </cols>
  <sheetData>
    <row r="2" spans="2:9" x14ac:dyDescent="0.25">
      <c r="B2" s="1" t="s">
        <v>0</v>
      </c>
    </row>
    <row r="3" spans="2:9" x14ac:dyDescent="0.25">
      <c r="B3" s="1"/>
    </row>
    <row r="4" spans="2:9" ht="15.75" thickBot="1" x14ac:dyDescent="0.3">
      <c r="B4" s="1" t="s">
        <v>1</v>
      </c>
    </row>
    <row r="5" spans="2:9" x14ac:dyDescent="0.25">
      <c r="B5" s="3" t="s">
        <v>2</v>
      </c>
      <c r="C5" s="4" t="s">
        <v>3</v>
      </c>
      <c r="F5" s="58" t="s">
        <v>4</v>
      </c>
      <c r="G5" s="59"/>
      <c r="H5" s="59"/>
      <c r="I5" s="60"/>
    </row>
    <row r="6" spans="2:9" x14ac:dyDescent="0.25">
      <c r="B6" s="5" t="s">
        <v>5</v>
      </c>
      <c r="C6" s="6" t="s">
        <v>6</v>
      </c>
      <c r="F6" s="61"/>
      <c r="G6" s="62"/>
      <c r="H6" s="62"/>
      <c r="I6" s="63"/>
    </row>
    <row r="7" spans="2:9" x14ac:dyDescent="0.25">
      <c r="B7" s="5" t="s">
        <v>7</v>
      </c>
      <c r="C7" s="7">
        <v>3487800</v>
      </c>
      <c r="F7" s="61"/>
      <c r="G7" s="62"/>
      <c r="H7" s="62"/>
      <c r="I7" s="63"/>
    </row>
    <row r="8" spans="2:9" x14ac:dyDescent="0.25">
      <c r="B8" s="5" t="s">
        <v>8</v>
      </c>
      <c r="C8" s="8" t="s">
        <v>9</v>
      </c>
      <c r="F8" s="61"/>
      <c r="G8" s="62"/>
      <c r="H8" s="62"/>
      <c r="I8" s="63"/>
    </row>
    <row r="9" spans="2:9" ht="180" customHeight="1" x14ac:dyDescent="0.25">
      <c r="B9" s="5" t="s">
        <v>10</v>
      </c>
      <c r="C9" s="6" t="s">
        <v>11</v>
      </c>
      <c r="F9" s="64"/>
      <c r="G9" s="65"/>
      <c r="H9" s="65"/>
      <c r="I9" s="66"/>
    </row>
    <row r="10" spans="2:9" ht="150" customHeight="1" x14ac:dyDescent="0.25">
      <c r="B10" s="5" t="s">
        <v>12</v>
      </c>
      <c r="C10" s="6" t="s">
        <v>13</v>
      </c>
      <c r="F10" s="9"/>
      <c r="G10" s="9"/>
      <c r="H10" s="9"/>
      <c r="I10" s="9"/>
    </row>
    <row r="11" spans="2:9" ht="30" x14ac:dyDescent="0.25">
      <c r="B11" s="5" t="s">
        <v>14</v>
      </c>
      <c r="C11" s="6" t="s">
        <v>15</v>
      </c>
      <c r="F11" s="58" t="s">
        <v>16</v>
      </c>
      <c r="G11" s="59"/>
      <c r="H11" s="59"/>
      <c r="I11" s="60"/>
    </row>
    <row r="12" spans="2:9" x14ac:dyDescent="0.25">
      <c r="B12" s="5" t="s">
        <v>17</v>
      </c>
      <c r="C12" s="10">
        <f>H136</f>
        <v>12672042771</v>
      </c>
      <c r="F12" s="61"/>
      <c r="G12" s="62"/>
      <c r="H12" s="62"/>
      <c r="I12" s="63"/>
    </row>
    <row r="13" spans="2:9" ht="45" x14ac:dyDescent="0.25">
      <c r="B13" s="5" t="s">
        <v>18</v>
      </c>
      <c r="C13" s="10">
        <v>231872480</v>
      </c>
      <c r="F13" s="61"/>
      <c r="G13" s="62"/>
      <c r="H13" s="62"/>
      <c r="I13" s="63"/>
    </row>
    <row r="14" spans="2:9" ht="45" x14ac:dyDescent="0.25">
      <c r="B14" s="5" t="s">
        <v>19</v>
      </c>
      <c r="C14" s="10">
        <v>23187248</v>
      </c>
      <c r="F14" s="61"/>
      <c r="G14" s="62"/>
      <c r="H14" s="62"/>
      <c r="I14" s="63"/>
    </row>
    <row r="15" spans="2:9" ht="30.75" thickBot="1" x14ac:dyDescent="0.3">
      <c r="B15" s="11" t="s">
        <v>20</v>
      </c>
      <c r="C15" s="12">
        <v>43598</v>
      </c>
      <c r="F15" s="64"/>
      <c r="G15" s="65"/>
      <c r="H15" s="65"/>
      <c r="I15" s="66"/>
    </row>
    <row r="17" spans="2:12" ht="18.75" customHeight="1" thickBot="1" x14ac:dyDescent="0.3">
      <c r="B17" s="1" t="s">
        <v>21</v>
      </c>
      <c r="D17" s="37"/>
      <c r="E17" s="37"/>
      <c r="F17" s="37"/>
    </row>
    <row r="18" spans="2:12" s="13" customFormat="1" ht="75" customHeight="1" thickBot="1" x14ac:dyDescent="0.3">
      <c r="B18" s="49" t="s">
        <v>22</v>
      </c>
      <c r="C18" s="50" t="s">
        <v>23</v>
      </c>
      <c r="D18" s="50" t="s">
        <v>24</v>
      </c>
      <c r="E18" s="50" t="s">
        <v>25</v>
      </c>
      <c r="F18" s="50" t="s">
        <v>26</v>
      </c>
      <c r="G18" s="50" t="s">
        <v>27</v>
      </c>
      <c r="H18" s="50" t="s">
        <v>28</v>
      </c>
      <c r="I18" s="50" t="s">
        <v>29</v>
      </c>
      <c r="J18" s="50" t="s">
        <v>30</v>
      </c>
      <c r="K18" s="50" t="s">
        <v>31</v>
      </c>
      <c r="L18" s="51" t="s">
        <v>32</v>
      </c>
    </row>
    <row r="19" spans="2:12" s="14" customFormat="1" ht="75" x14ac:dyDescent="0.25">
      <c r="B19" s="52" t="s">
        <v>33</v>
      </c>
      <c r="C19" s="53" t="s">
        <v>34</v>
      </c>
      <c r="D19" s="53" t="s">
        <v>35</v>
      </c>
      <c r="E19" s="53" t="s">
        <v>36</v>
      </c>
      <c r="F19" s="53" t="s">
        <v>37</v>
      </c>
      <c r="G19" s="53" t="s">
        <v>38</v>
      </c>
      <c r="H19" s="54">
        <v>23000000</v>
      </c>
      <c r="I19" s="54">
        <v>23000000</v>
      </c>
      <c r="J19" s="53" t="s">
        <v>39</v>
      </c>
      <c r="K19" s="53" t="s">
        <v>40</v>
      </c>
      <c r="L19" s="55" t="s">
        <v>41</v>
      </c>
    </row>
    <row r="20" spans="2:12" s="14" customFormat="1" ht="75" x14ac:dyDescent="0.25">
      <c r="B20" s="16" t="s">
        <v>42</v>
      </c>
      <c r="C20" s="38" t="s">
        <v>43</v>
      </c>
      <c r="D20" s="38" t="s">
        <v>44</v>
      </c>
      <c r="E20" s="38" t="s">
        <v>45</v>
      </c>
      <c r="F20" s="38" t="s">
        <v>37</v>
      </c>
      <c r="G20" s="38" t="s">
        <v>38</v>
      </c>
      <c r="H20" s="40">
        <v>5635625</v>
      </c>
      <c r="I20" s="40">
        <v>5635625</v>
      </c>
      <c r="J20" s="38" t="s">
        <v>39</v>
      </c>
      <c r="K20" s="38" t="s">
        <v>40</v>
      </c>
      <c r="L20" s="56" t="s">
        <v>46</v>
      </c>
    </row>
    <row r="21" spans="2:12" s="14" customFormat="1" ht="75" x14ac:dyDescent="0.25">
      <c r="B21" s="16" t="s">
        <v>47</v>
      </c>
      <c r="C21" s="38" t="s">
        <v>48</v>
      </c>
      <c r="D21" s="38" t="s">
        <v>44</v>
      </c>
      <c r="E21" s="38" t="s">
        <v>49</v>
      </c>
      <c r="F21" s="38" t="s">
        <v>50</v>
      </c>
      <c r="G21" s="38" t="s">
        <v>38</v>
      </c>
      <c r="H21" s="40">
        <v>79350000</v>
      </c>
      <c r="I21" s="40">
        <v>79350000</v>
      </c>
      <c r="J21" s="38" t="s">
        <v>39</v>
      </c>
      <c r="K21" s="38" t="s">
        <v>40</v>
      </c>
      <c r="L21" s="56" t="s">
        <v>51</v>
      </c>
    </row>
    <row r="22" spans="2:12" s="14" customFormat="1" ht="90" x14ac:dyDescent="0.25">
      <c r="B22" s="16" t="s">
        <v>52</v>
      </c>
      <c r="C22" s="38" t="s">
        <v>53</v>
      </c>
      <c r="D22" s="38" t="s">
        <v>35</v>
      </c>
      <c r="E22" s="38" t="s">
        <v>54</v>
      </c>
      <c r="F22" s="38" t="s">
        <v>50</v>
      </c>
      <c r="G22" s="38" t="s">
        <v>38</v>
      </c>
      <c r="H22" s="40">
        <v>92000000</v>
      </c>
      <c r="I22" s="40">
        <v>92000000</v>
      </c>
      <c r="J22" s="38" t="s">
        <v>39</v>
      </c>
      <c r="K22" s="38" t="s">
        <v>40</v>
      </c>
      <c r="L22" s="56" t="s">
        <v>55</v>
      </c>
    </row>
    <row r="23" spans="2:12" s="14" customFormat="1" ht="60" x14ac:dyDescent="0.25">
      <c r="B23" s="16" t="s">
        <v>56</v>
      </c>
      <c r="C23" s="38" t="s">
        <v>57</v>
      </c>
      <c r="D23" s="38" t="s">
        <v>35</v>
      </c>
      <c r="E23" s="38" t="s">
        <v>54</v>
      </c>
      <c r="F23" s="38" t="s">
        <v>50</v>
      </c>
      <c r="G23" s="38" t="s">
        <v>38</v>
      </c>
      <c r="H23" s="40">
        <v>91466666</v>
      </c>
      <c r="I23" s="40">
        <v>91466666</v>
      </c>
      <c r="J23" s="38" t="s">
        <v>39</v>
      </c>
      <c r="K23" s="38" t="s">
        <v>40</v>
      </c>
      <c r="L23" s="56" t="s">
        <v>51</v>
      </c>
    </row>
    <row r="24" spans="2:12" s="14" customFormat="1" ht="75" x14ac:dyDescent="0.25">
      <c r="B24" s="16" t="s">
        <v>58</v>
      </c>
      <c r="C24" s="38" t="s">
        <v>59</v>
      </c>
      <c r="D24" s="38" t="s">
        <v>60</v>
      </c>
      <c r="E24" s="38" t="s">
        <v>61</v>
      </c>
      <c r="F24" s="38" t="s">
        <v>62</v>
      </c>
      <c r="G24" s="38" t="s">
        <v>38</v>
      </c>
      <c r="H24" s="40">
        <v>566157444</v>
      </c>
      <c r="I24" s="40">
        <v>566157444</v>
      </c>
      <c r="J24" s="38" t="s">
        <v>39</v>
      </c>
      <c r="K24" s="38" t="s">
        <v>40</v>
      </c>
      <c r="L24" s="56" t="s">
        <v>41</v>
      </c>
    </row>
    <row r="25" spans="2:12" s="14" customFormat="1" ht="60" x14ac:dyDescent="0.25">
      <c r="B25" s="16" t="s">
        <v>63</v>
      </c>
      <c r="C25" s="38" t="s">
        <v>64</v>
      </c>
      <c r="D25" s="38" t="s">
        <v>44</v>
      </c>
      <c r="E25" s="38" t="s">
        <v>65</v>
      </c>
      <c r="F25" s="38" t="s">
        <v>66</v>
      </c>
      <c r="G25" s="38" t="s">
        <v>38</v>
      </c>
      <c r="H25" s="40">
        <v>40000000</v>
      </c>
      <c r="I25" s="40">
        <v>40000000</v>
      </c>
      <c r="J25" s="38" t="s">
        <v>39</v>
      </c>
      <c r="K25" s="38" t="s">
        <v>40</v>
      </c>
      <c r="L25" s="56" t="s">
        <v>67</v>
      </c>
    </row>
    <row r="26" spans="2:12" s="14" customFormat="1" ht="60" x14ac:dyDescent="0.25">
      <c r="B26" s="16" t="s">
        <v>68</v>
      </c>
      <c r="C26" s="38" t="s">
        <v>69</v>
      </c>
      <c r="D26" s="38" t="s">
        <v>70</v>
      </c>
      <c r="E26" s="38" t="s">
        <v>71</v>
      </c>
      <c r="F26" s="38" t="s">
        <v>66</v>
      </c>
      <c r="G26" s="38" t="s">
        <v>38</v>
      </c>
      <c r="H26" s="40">
        <v>60000000</v>
      </c>
      <c r="I26" s="40">
        <v>60000000</v>
      </c>
      <c r="J26" s="38" t="s">
        <v>39</v>
      </c>
      <c r="K26" s="38" t="s">
        <v>40</v>
      </c>
      <c r="L26" s="56" t="s">
        <v>67</v>
      </c>
    </row>
    <row r="27" spans="2:12" s="14" customFormat="1" ht="60" x14ac:dyDescent="0.25">
      <c r="B27" s="16" t="s">
        <v>72</v>
      </c>
      <c r="C27" s="38" t="s">
        <v>73</v>
      </c>
      <c r="D27" s="38" t="s">
        <v>60</v>
      </c>
      <c r="E27" s="38" t="s">
        <v>74</v>
      </c>
      <c r="F27" s="38" t="s">
        <v>37</v>
      </c>
      <c r="G27" s="38" t="s">
        <v>38</v>
      </c>
      <c r="H27" s="40">
        <v>20000000</v>
      </c>
      <c r="I27" s="40">
        <v>20000000</v>
      </c>
      <c r="J27" s="38" t="s">
        <v>39</v>
      </c>
      <c r="K27" s="38" t="s">
        <v>40</v>
      </c>
      <c r="L27" s="56" t="s">
        <v>67</v>
      </c>
    </row>
    <row r="28" spans="2:12" s="15" customFormat="1" ht="75" x14ac:dyDescent="0.25">
      <c r="B28" s="16" t="s">
        <v>75</v>
      </c>
      <c r="C28" s="38" t="s">
        <v>76</v>
      </c>
      <c r="D28" s="38" t="s">
        <v>77</v>
      </c>
      <c r="E28" s="41" t="s">
        <v>61</v>
      </c>
      <c r="F28" s="38" t="s">
        <v>66</v>
      </c>
      <c r="G28" s="38" t="s">
        <v>38</v>
      </c>
      <c r="H28" s="40">
        <v>10000000</v>
      </c>
      <c r="I28" s="40">
        <v>10000000</v>
      </c>
      <c r="J28" s="38" t="s">
        <v>39</v>
      </c>
      <c r="K28" s="38" t="s">
        <v>40</v>
      </c>
      <c r="L28" s="56" t="s">
        <v>41</v>
      </c>
    </row>
    <row r="29" spans="2:12" s="14" customFormat="1" ht="75" x14ac:dyDescent="0.25">
      <c r="B29" s="16" t="s">
        <v>78</v>
      </c>
      <c r="C29" s="38" t="s">
        <v>79</v>
      </c>
      <c r="D29" s="38" t="s">
        <v>60</v>
      </c>
      <c r="E29" s="38" t="s">
        <v>61</v>
      </c>
      <c r="F29" s="38" t="s">
        <v>37</v>
      </c>
      <c r="G29" s="38" t="s">
        <v>38</v>
      </c>
      <c r="H29" s="40">
        <v>14000000</v>
      </c>
      <c r="I29" s="40">
        <v>14000000</v>
      </c>
      <c r="J29" s="38" t="s">
        <v>39</v>
      </c>
      <c r="K29" s="38" t="s">
        <v>40</v>
      </c>
      <c r="L29" s="56" t="s">
        <v>41</v>
      </c>
    </row>
    <row r="30" spans="2:12" s="14" customFormat="1" ht="75" x14ac:dyDescent="0.25">
      <c r="B30" s="16" t="s">
        <v>80</v>
      </c>
      <c r="C30" s="38" t="s">
        <v>81</v>
      </c>
      <c r="D30" s="38" t="s">
        <v>35</v>
      </c>
      <c r="E30" s="38" t="s">
        <v>82</v>
      </c>
      <c r="F30" s="38" t="s">
        <v>66</v>
      </c>
      <c r="G30" s="38" t="s">
        <v>38</v>
      </c>
      <c r="H30" s="40">
        <v>25000000</v>
      </c>
      <c r="I30" s="40">
        <v>25000000</v>
      </c>
      <c r="J30" s="38" t="s">
        <v>39</v>
      </c>
      <c r="K30" s="38" t="s">
        <v>40</v>
      </c>
      <c r="L30" s="56" t="s">
        <v>41</v>
      </c>
    </row>
    <row r="31" spans="2:12" s="14" customFormat="1" ht="75" x14ac:dyDescent="0.25">
      <c r="B31" s="16" t="s">
        <v>83</v>
      </c>
      <c r="C31" s="38" t="s">
        <v>84</v>
      </c>
      <c r="D31" s="38" t="s">
        <v>44</v>
      </c>
      <c r="E31" s="38" t="s">
        <v>85</v>
      </c>
      <c r="F31" s="38" t="s">
        <v>66</v>
      </c>
      <c r="G31" s="38" t="s">
        <v>38</v>
      </c>
      <c r="H31" s="40">
        <v>32000000</v>
      </c>
      <c r="I31" s="40">
        <v>32000000</v>
      </c>
      <c r="J31" s="38" t="s">
        <v>39</v>
      </c>
      <c r="K31" s="38" t="s">
        <v>40</v>
      </c>
      <c r="L31" s="56" t="s">
        <v>41</v>
      </c>
    </row>
    <row r="32" spans="2:12" s="14" customFormat="1" ht="75" x14ac:dyDescent="0.25">
      <c r="B32" s="16" t="s">
        <v>86</v>
      </c>
      <c r="C32" s="38" t="s">
        <v>87</v>
      </c>
      <c r="D32" s="38" t="s">
        <v>77</v>
      </c>
      <c r="E32" s="38" t="s">
        <v>85</v>
      </c>
      <c r="F32" s="38" t="s">
        <v>88</v>
      </c>
      <c r="G32" s="38" t="s">
        <v>38</v>
      </c>
      <c r="H32" s="40">
        <v>227000000</v>
      </c>
      <c r="I32" s="40">
        <v>227000000</v>
      </c>
      <c r="J32" s="38" t="s">
        <v>39</v>
      </c>
      <c r="K32" s="38" t="s">
        <v>40</v>
      </c>
      <c r="L32" s="56" t="s">
        <v>41</v>
      </c>
    </row>
    <row r="33" spans="2:12" s="14" customFormat="1" ht="75" x14ac:dyDescent="0.25">
      <c r="B33" s="16" t="s">
        <v>89</v>
      </c>
      <c r="C33" s="38" t="s">
        <v>90</v>
      </c>
      <c r="D33" s="38" t="s">
        <v>91</v>
      </c>
      <c r="E33" s="38" t="s">
        <v>71</v>
      </c>
      <c r="F33" s="38" t="s">
        <v>50</v>
      </c>
      <c r="G33" s="38" t="s">
        <v>38</v>
      </c>
      <c r="H33" s="40">
        <v>11000000</v>
      </c>
      <c r="I33" s="40">
        <v>11000000</v>
      </c>
      <c r="J33" s="38" t="s">
        <v>39</v>
      </c>
      <c r="K33" s="38" t="s">
        <v>40</v>
      </c>
      <c r="L33" s="56" t="s">
        <v>46</v>
      </c>
    </row>
    <row r="34" spans="2:12" s="14" customFormat="1" ht="75" x14ac:dyDescent="0.25">
      <c r="B34" s="16" t="s">
        <v>92</v>
      </c>
      <c r="C34" s="38" t="s">
        <v>93</v>
      </c>
      <c r="D34" s="38" t="s">
        <v>60</v>
      </c>
      <c r="E34" s="38" t="s">
        <v>74</v>
      </c>
      <c r="F34" s="38" t="s">
        <v>94</v>
      </c>
      <c r="G34" s="38" t="s">
        <v>38</v>
      </c>
      <c r="H34" s="40">
        <v>0</v>
      </c>
      <c r="I34" s="40">
        <v>0</v>
      </c>
      <c r="J34" s="38" t="s">
        <v>39</v>
      </c>
      <c r="K34" s="38" t="s">
        <v>40</v>
      </c>
      <c r="L34" s="56" t="s">
        <v>41</v>
      </c>
    </row>
    <row r="35" spans="2:12" s="14" customFormat="1" ht="75" x14ac:dyDescent="0.25">
      <c r="B35" s="16" t="s">
        <v>95</v>
      </c>
      <c r="C35" s="38" t="s">
        <v>96</v>
      </c>
      <c r="D35" s="38" t="s">
        <v>97</v>
      </c>
      <c r="E35" s="38" t="s">
        <v>98</v>
      </c>
      <c r="F35" s="38" t="s">
        <v>66</v>
      </c>
      <c r="G35" s="38" t="s">
        <v>38</v>
      </c>
      <c r="H35" s="40">
        <v>3135000</v>
      </c>
      <c r="I35" s="40">
        <v>3135000</v>
      </c>
      <c r="J35" s="38" t="s">
        <v>39</v>
      </c>
      <c r="K35" s="38" t="s">
        <v>40</v>
      </c>
      <c r="L35" s="56" t="s">
        <v>41</v>
      </c>
    </row>
    <row r="36" spans="2:12" s="14" customFormat="1" ht="75" x14ac:dyDescent="0.25">
      <c r="B36" s="16" t="s">
        <v>99</v>
      </c>
      <c r="C36" s="38" t="s">
        <v>100</v>
      </c>
      <c r="D36" s="38" t="s">
        <v>44</v>
      </c>
      <c r="E36" s="38" t="s">
        <v>61</v>
      </c>
      <c r="F36" s="38" t="s">
        <v>88</v>
      </c>
      <c r="G36" s="38" t="s">
        <v>38</v>
      </c>
      <c r="H36" s="40">
        <f>68000000+8000000</f>
        <v>76000000</v>
      </c>
      <c r="I36" s="40">
        <f>H36</f>
        <v>76000000</v>
      </c>
      <c r="J36" s="38" t="s">
        <v>39</v>
      </c>
      <c r="K36" s="38" t="s">
        <v>40</v>
      </c>
      <c r="L36" s="56" t="s">
        <v>41</v>
      </c>
    </row>
    <row r="37" spans="2:12" s="14" customFormat="1" ht="127.5" customHeight="1" x14ac:dyDescent="0.25">
      <c r="B37" s="16" t="s">
        <v>101</v>
      </c>
      <c r="C37" s="38" t="s">
        <v>102</v>
      </c>
      <c r="D37" s="38" t="s">
        <v>44</v>
      </c>
      <c r="E37" s="38" t="s">
        <v>61</v>
      </c>
      <c r="F37" s="38" t="s">
        <v>50</v>
      </c>
      <c r="G37" s="38" t="s">
        <v>38</v>
      </c>
      <c r="H37" s="40">
        <v>1681804800</v>
      </c>
      <c r="I37" s="40">
        <v>1681804800</v>
      </c>
      <c r="J37" s="38" t="s">
        <v>39</v>
      </c>
      <c r="K37" s="38" t="s">
        <v>40</v>
      </c>
      <c r="L37" s="56" t="s">
        <v>51</v>
      </c>
    </row>
    <row r="38" spans="2:12" s="14" customFormat="1" ht="84" customHeight="1" x14ac:dyDescent="0.25">
      <c r="B38" s="16" t="s">
        <v>101</v>
      </c>
      <c r="C38" s="38" t="s">
        <v>103</v>
      </c>
      <c r="D38" s="38" t="s">
        <v>44</v>
      </c>
      <c r="E38" s="38" t="s">
        <v>71</v>
      </c>
      <c r="F38" s="38" t="s">
        <v>50</v>
      </c>
      <c r="G38" s="38" t="s">
        <v>38</v>
      </c>
      <c r="H38" s="40">
        <v>860264400</v>
      </c>
      <c r="I38" s="40">
        <v>860264400</v>
      </c>
      <c r="J38" s="38" t="s">
        <v>39</v>
      </c>
      <c r="K38" s="38" t="s">
        <v>40</v>
      </c>
      <c r="L38" s="56" t="s">
        <v>51</v>
      </c>
    </row>
    <row r="39" spans="2:12" s="14" customFormat="1" ht="75" x14ac:dyDescent="0.25">
      <c r="B39" s="16" t="s">
        <v>104</v>
      </c>
      <c r="C39" s="38" t="s">
        <v>105</v>
      </c>
      <c r="D39" s="38" t="s">
        <v>60</v>
      </c>
      <c r="E39" s="38" t="s">
        <v>61</v>
      </c>
      <c r="F39" s="38" t="s">
        <v>37</v>
      </c>
      <c r="G39" s="38" t="s">
        <v>38</v>
      </c>
      <c r="H39" s="40">
        <v>13000000</v>
      </c>
      <c r="I39" s="40">
        <v>13000000</v>
      </c>
      <c r="J39" s="38" t="s">
        <v>39</v>
      </c>
      <c r="K39" s="38" t="s">
        <v>40</v>
      </c>
      <c r="L39" s="56" t="s">
        <v>46</v>
      </c>
    </row>
    <row r="40" spans="2:12" s="14" customFormat="1" ht="60" x14ac:dyDescent="0.25">
      <c r="B40" s="16" t="s">
        <v>106</v>
      </c>
      <c r="C40" s="38" t="s">
        <v>107</v>
      </c>
      <c r="D40" s="38" t="s">
        <v>44</v>
      </c>
      <c r="E40" s="38" t="s">
        <v>108</v>
      </c>
      <c r="F40" s="38" t="s">
        <v>50</v>
      </c>
      <c r="G40" s="38" t="s">
        <v>38</v>
      </c>
      <c r="H40" s="40">
        <v>20000000</v>
      </c>
      <c r="I40" s="40">
        <v>20000000</v>
      </c>
      <c r="J40" s="38" t="s">
        <v>39</v>
      </c>
      <c r="K40" s="38" t="s">
        <v>40</v>
      </c>
      <c r="L40" s="56" t="s">
        <v>109</v>
      </c>
    </row>
    <row r="41" spans="2:12" s="14" customFormat="1" ht="90" x14ac:dyDescent="0.25">
      <c r="B41" s="16" t="s">
        <v>106</v>
      </c>
      <c r="C41" s="38" t="s">
        <v>110</v>
      </c>
      <c r="D41" s="38" t="s">
        <v>35</v>
      </c>
      <c r="E41" s="38" t="s">
        <v>49</v>
      </c>
      <c r="F41" s="38" t="s">
        <v>50</v>
      </c>
      <c r="G41" s="38" t="s">
        <v>38</v>
      </c>
      <c r="H41" s="40">
        <v>88000000</v>
      </c>
      <c r="I41" s="40">
        <v>88000000</v>
      </c>
      <c r="J41" s="38" t="s">
        <v>39</v>
      </c>
      <c r="K41" s="38" t="s">
        <v>40</v>
      </c>
      <c r="L41" s="56" t="s">
        <v>111</v>
      </c>
    </row>
    <row r="42" spans="2:12" s="14" customFormat="1" ht="101.25" customHeight="1" x14ac:dyDescent="0.25">
      <c r="B42" s="16" t="s">
        <v>52</v>
      </c>
      <c r="C42" s="38" t="s">
        <v>112</v>
      </c>
      <c r="D42" s="38" t="s">
        <v>113</v>
      </c>
      <c r="E42" s="38" t="s">
        <v>71</v>
      </c>
      <c r="F42" s="38" t="s">
        <v>50</v>
      </c>
      <c r="G42" s="38" t="s">
        <v>38</v>
      </c>
      <c r="H42" s="40">
        <v>40000000</v>
      </c>
      <c r="I42" s="40">
        <v>40000000</v>
      </c>
      <c r="J42" s="38" t="s">
        <v>39</v>
      </c>
      <c r="K42" s="38" t="s">
        <v>40</v>
      </c>
      <c r="L42" s="56" t="s">
        <v>114</v>
      </c>
    </row>
    <row r="43" spans="2:12" s="14" customFormat="1" ht="101.25" customHeight="1" x14ac:dyDescent="0.25">
      <c r="B43" s="16" t="s">
        <v>115</v>
      </c>
      <c r="C43" s="38" t="s">
        <v>116</v>
      </c>
      <c r="D43" s="38" t="s">
        <v>44</v>
      </c>
      <c r="E43" s="38" t="s">
        <v>108</v>
      </c>
      <c r="F43" s="38" t="s">
        <v>50</v>
      </c>
      <c r="G43" s="38" t="s">
        <v>38</v>
      </c>
      <c r="H43" s="40">
        <v>14000000</v>
      </c>
      <c r="I43" s="40">
        <v>14000000</v>
      </c>
      <c r="J43" s="38" t="s">
        <v>39</v>
      </c>
      <c r="K43" s="38" t="s">
        <v>40</v>
      </c>
      <c r="L43" s="56" t="s">
        <v>114</v>
      </c>
    </row>
    <row r="44" spans="2:12" s="14" customFormat="1" ht="91.5" customHeight="1" x14ac:dyDescent="0.25">
      <c r="B44" s="16" t="s">
        <v>56</v>
      </c>
      <c r="C44" s="38" t="s">
        <v>117</v>
      </c>
      <c r="D44" s="38" t="s">
        <v>44</v>
      </c>
      <c r="E44" s="38" t="s">
        <v>49</v>
      </c>
      <c r="F44" s="38" t="s">
        <v>50</v>
      </c>
      <c r="G44" s="38" t="s">
        <v>38</v>
      </c>
      <c r="H44" s="40">
        <v>80500000</v>
      </c>
      <c r="I44" s="40">
        <v>80500000</v>
      </c>
      <c r="J44" s="38" t="s">
        <v>39</v>
      </c>
      <c r="K44" s="38" t="s">
        <v>40</v>
      </c>
      <c r="L44" s="56" t="s">
        <v>55</v>
      </c>
    </row>
    <row r="45" spans="2:12" s="14" customFormat="1" ht="96.75" customHeight="1" x14ac:dyDescent="0.25">
      <c r="B45" s="16" t="s">
        <v>56</v>
      </c>
      <c r="C45" s="38" t="s">
        <v>118</v>
      </c>
      <c r="D45" s="38" t="s">
        <v>44</v>
      </c>
      <c r="E45" s="38" t="s">
        <v>49</v>
      </c>
      <c r="F45" s="38" t="s">
        <v>50</v>
      </c>
      <c r="G45" s="38" t="s">
        <v>38</v>
      </c>
      <c r="H45" s="40">
        <v>46000000</v>
      </c>
      <c r="I45" s="40">
        <v>46000000</v>
      </c>
      <c r="J45" s="38" t="s">
        <v>39</v>
      </c>
      <c r="K45" s="38" t="s">
        <v>40</v>
      </c>
      <c r="L45" s="56" t="s">
        <v>55</v>
      </c>
    </row>
    <row r="46" spans="2:12" s="14" customFormat="1" ht="139.5" customHeight="1" x14ac:dyDescent="0.25">
      <c r="B46" s="16" t="s">
        <v>119</v>
      </c>
      <c r="C46" s="38" t="s">
        <v>120</v>
      </c>
      <c r="D46" s="38" t="s">
        <v>44</v>
      </c>
      <c r="E46" s="38" t="s">
        <v>49</v>
      </c>
      <c r="F46" s="38" t="s">
        <v>50</v>
      </c>
      <c r="G46" s="38" t="s">
        <v>38</v>
      </c>
      <c r="H46" s="40">
        <v>66000000</v>
      </c>
      <c r="I46" s="40">
        <v>66000000</v>
      </c>
      <c r="J46" s="38" t="s">
        <v>39</v>
      </c>
      <c r="K46" s="38" t="s">
        <v>40</v>
      </c>
      <c r="L46" s="56" t="s">
        <v>121</v>
      </c>
    </row>
    <row r="47" spans="2:12" s="14" customFormat="1" ht="139.5" customHeight="1" x14ac:dyDescent="0.25">
      <c r="B47" s="16" t="s">
        <v>119</v>
      </c>
      <c r="C47" s="38" t="s">
        <v>120</v>
      </c>
      <c r="D47" s="38" t="s">
        <v>44</v>
      </c>
      <c r="E47" s="38" t="s">
        <v>49</v>
      </c>
      <c r="F47" s="38" t="s">
        <v>50</v>
      </c>
      <c r="G47" s="38" t="s">
        <v>38</v>
      </c>
      <c r="H47" s="40">
        <v>66000000</v>
      </c>
      <c r="I47" s="40">
        <v>66000000</v>
      </c>
      <c r="J47" s="38" t="s">
        <v>39</v>
      </c>
      <c r="K47" s="38" t="s">
        <v>40</v>
      </c>
      <c r="L47" s="56" t="s">
        <v>121</v>
      </c>
    </row>
    <row r="48" spans="2:12" s="14" customFormat="1" ht="75" x14ac:dyDescent="0.25">
      <c r="B48" s="16" t="s">
        <v>122</v>
      </c>
      <c r="C48" s="38" t="s">
        <v>123</v>
      </c>
      <c r="D48" s="38" t="s">
        <v>60</v>
      </c>
      <c r="E48" s="38" t="s">
        <v>61</v>
      </c>
      <c r="F48" s="38" t="s">
        <v>37</v>
      </c>
      <c r="G48" s="38" t="s">
        <v>38</v>
      </c>
      <c r="H48" s="40">
        <v>2000000</v>
      </c>
      <c r="I48" s="40">
        <v>2000000</v>
      </c>
      <c r="J48" s="38" t="s">
        <v>39</v>
      </c>
      <c r="K48" s="38" t="s">
        <v>40</v>
      </c>
      <c r="L48" s="56" t="s">
        <v>41</v>
      </c>
    </row>
    <row r="49" spans="2:12" s="14" customFormat="1" ht="75" x14ac:dyDescent="0.25">
      <c r="B49" s="16" t="s">
        <v>124</v>
      </c>
      <c r="C49" s="38" t="s">
        <v>125</v>
      </c>
      <c r="D49" s="38" t="s">
        <v>44</v>
      </c>
      <c r="E49" s="38" t="s">
        <v>85</v>
      </c>
      <c r="F49" s="38" t="s">
        <v>66</v>
      </c>
      <c r="G49" s="38" t="s">
        <v>38</v>
      </c>
      <c r="H49" s="40">
        <v>240000000</v>
      </c>
      <c r="I49" s="40">
        <v>240000000</v>
      </c>
      <c r="J49" s="38" t="s">
        <v>39</v>
      </c>
      <c r="K49" s="38" t="s">
        <v>40</v>
      </c>
      <c r="L49" s="56" t="s">
        <v>41</v>
      </c>
    </row>
    <row r="50" spans="2:12" s="14" customFormat="1" ht="75" x14ac:dyDescent="0.25">
      <c r="B50" s="16" t="s">
        <v>126</v>
      </c>
      <c r="C50" s="38" t="s">
        <v>127</v>
      </c>
      <c r="D50" s="38" t="s">
        <v>44</v>
      </c>
      <c r="E50" s="38" t="s">
        <v>85</v>
      </c>
      <c r="F50" s="38" t="s">
        <v>88</v>
      </c>
      <c r="G50" s="38" t="s">
        <v>38</v>
      </c>
      <c r="H50" s="40">
        <v>30000000</v>
      </c>
      <c r="I50" s="40">
        <v>30000000</v>
      </c>
      <c r="J50" s="38" t="s">
        <v>39</v>
      </c>
      <c r="K50" s="38" t="s">
        <v>40</v>
      </c>
      <c r="L50" s="56" t="s">
        <v>41</v>
      </c>
    </row>
    <row r="51" spans="2:12" s="14" customFormat="1" ht="64.5" customHeight="1" x14ac:dyDescent="0.25">
      <c r="B51" s="16" t="s">
        <v>128</v>
      </c>
      <c r="C51" s="38" t="s">
        <v>129</v>
      </c>
      <c r="D51" s="38" t="s">
        <v>113</v>
      </c>
      <c r="E51" s="38" t="s">
        <v>71</v>
      </c>
      <c r="F51" s="38" t="s">
        <v>50</v>
      </c>
      <c r="G51" s="38" t="s">
        <v>38</v>
      </c>
      <c r="H51" s="40">
        <v>29755254</v>
      </c>
      <c r="I51" s="40">
        <v>29755254</v>
      </c>
      <c r="J51" s="38" t="s">
        <v>39</v>
      </c>
      <c r="K51" s="38" t="s">
        <v>40</v>
      </c>
      <c r="L51" s="56" t="s">
        <v>67</v>
      </c>
    </row>
    <row r="52" spans="2:12" s="14" customFormat="1" ht="75" x14ac:dyDescent="0.25">
      <c r="B52" s="16" t="s">
        <v>128</v>
      </c>
      <c r="C52" s="38" t="s">
        <v>130</v>
      </c>
      <c r="D52" s="38" t="s">
        <v>44</v>
      </c>
      <c r="E52" s="38" t="s">
        <v>71</v>
      </c>
      <c r="F52" s="38" t="s">
        <v>50</v>
      </c>
      <c r="G52" s="38" t="s">
        <v>38</v>
      </c>
      <c r="H52" s="40">
        <v>25000000</v>
      </c>
      <c r="I52" s="40">
        <v>25000000</v>
      </c>
      <c r="J52" s="38" t="s">
        <v>39</v>
      </c>
      <c r="K52" s="38" t="s">
        <v>40</v>
      </c>
      <c r="L52" s="56" t="s">
        <v>41</v>
      </c>
    </row>
    <row r="53" spans="2:12" s="14" customFormat="1" ht="63" customHeight="1" x14ac:dyDescent="0.25">
      <c r="B53" s="16" t="s">
        <v>131</v>
      </c>
      <c r="C53" s="38" t="s">
        <v>132</v>
      </c>
      <c r="D53" s="38" t="s">
        <v>77</v>
      </c>
      <c r="E53" s="38" t="s">
        <v>61</v>
      </c>
      <c r="F53" s="38" t="s">
        <v>88</v>
      </c>
      <c r="G53" s="38" t="s">
        <v>38</v>
      </c>
      <c r="H53" s="42">
        <v>30025000</v>
      </c>
      <c r="I53" s="42">
        <v>30025000</v>
      </c>
      <c r="J53" s="38" t="s">
        <v>39</v>
      </c>
      <c r="K53" s="38" t="s">
        <v>40</v>
      </c>
      <c r="L53" s="56" t="s">
        <v>67</v>
      </c>
    </row>
    <row r="54" spans="2:12" s="14" customFormat="1" ht="57.75" customHeight="1" x14ac:dyDescent="0.25">
      <c r="B54" s="16" t="s">
        <v>133</v>
      </c>
      <c r="C54" s="38" t="s">
        <v>134</v>
      </c>
      <c r="D54" s="38" t="s">
        <v>77</v>
      </c>
      <c r="E54" s="38" t="s">
        <v>61</v>
      </c>
      <c r="F54" s="38" t="s">
        <v>50</v>
      </c>
      <c r="G54" s="38" t="s">
        <v>38</v>
      </c>
      <c r="H54" s="40">
        <v>12000000</v>
      </c>
      <c r="I54" s="40">
        <v>12000000</v>
      </c>
      <c r="J54" s="38" t="s">
        <v>39</v>
      </c>
      <c r="K54" s="38" t="s">
        <v>40</v>
      </c>
      <c r="L54" s="56" t="s">
        <v>67</v>
      </c>
    </row>
    <row r="55" spans="2:12" s="14" customFormat="1" ht="75" x14ac:dyDescent="0.25">
      <c r="B55" s="16" t="s">
        <v>135</v>
      </c>
      <c r="C55" s="38" t="s">
        <v>136</v>
      </c>
      <c r="D55" s="38" t="s">
        <v>91</v>
      </c>
      <c r="E55" s="38" t="s">
        <v>98</v>
      </c>
      <c r="F55" s="38" t="s">
        <v>37</v>
      </c>
      <c r="G55" s="38" t="s">
        <v>38</v>
      </c>
      <c r="H55" s="40">
        <v>1000000</v>
      </c>
      <c r="I55" s="40">
        <v>1000000</v>
      </c>
      <c r="J55" s="38" t="s">
        <v>39</v>
      </c>
      <c r="K55" s="38" t="s">
        <v>40</v>
      </c>
      <c r="L55" s="56" t="s">
        <v>41</v>
      </c>
    </row>
    <row r="56" spans="2:12" s="14" customFormat="1" ht="83.25" customHeight="1" x14ac:dyDescent="0.25">
      <c r="B56" s="16" t="s">
        <v>137</v>
      </c>
      <c r="C56" s="38" t="s">
        <v>138</v>
      </c>
      <c r="D56" s="38" t="s">
        <v>35</v>
      </c>
      <c r="E56" s="38" t="s">
        <v>45</v>
      </c>
      <c r="F56" s="38" t="s">
        <v>50</v>
      </c>
      <c r="G56" s="38" t="s">
        <v>38</v>
      </c>
      <c r="H56" s="40">
        <v>10000000</v>
      </c>
      <c r="I56" s="40">
        <v>10000000</v>
      </c>
      <c r="J56" s="38" t="s">
        <v>39</v>
      </c>
      <c r="K56" s="38" t="s">
        <v>40</v>
      </c>
      <c r="L56" s="56" t="s">
        <v>46</v>
      </c>
    </row>
    <row r="57" spans="2:12" s="14" customFormat="1" ht="75" x14ac:dyDescent="0.25">
      <c r="B57" s="16" t="s">
        <v>139</v>
      </c>
      <c r="C57" s="38" t="s">
        <v>140</v>
      </c>
      <c r="D57" s="38" t="s">
        <v>44</v>
      </c>
      <c r="E57" s="38" t="s">
        <v>65</v>
      </c>
      <c r="F57" s="38" t="s">
        <v>88</v>
      </c>
      <c r="G57" s="38" t="s">
        <v>38</v>
      </c>
      <c r="H57" s="40">
        <v>79585681</v>
      </c>
      <c r="I57" s="40">
        <v>79585681</v>
      </c>
      <c r="J57" s="38" t="s">
        <v>39</v>
      </c>
      <c r="K57" s="38" t="s">
        <v>40</v>
      </c>
      <c r="L57" s="56" t="s">
        <v>114</v>
      </c>
    </row>
    <row r="58" spans="2:12" s="14" customFormat="1" ht="81" customHeight="1" x14ac:dyDescent="0.25">
      <c r="B58" s="16" t="s">
        <v>141</v>
      </c>
      <c r="C58" s="38" t="s">
        <v>142</v>
      </c>
      <c r="D58" s="38" t="s">
        <v>44</v>
      </c>
      <c r="E58" s="38" t="s">
        <v>45</v>
      </c>
      <c r="F58" s="38" t="s">
        <v>50</v>
      </c>
      <c r="G58" s="38" t="s">
        <v>38</v>
      </c>
      <c r="H58" s="40">
        <v>20000000</v>
      </c>
      <c r="I58" s="40">
        <v>20000000</v>
      </c>
      <c r="J58" s="38" t="s">
        <v>39</v>
      </c>
      <c r="K58" s="38" t="s">
        <v>40</v>
      </c>
      <c r="L58" s="56" t="s">
        <v>114</v>
      </c>
    </row>
    <row r="59" spans="2:12" s="14" customFormat="1" ht="75" x14ac:dyDescent="0.25">
      <c r="B59" s="16" t="s">
        <v>143</v>
      </c>
      <c r="C59" s="38" t="s">
        <v>144</v>
      </c>
      <c r="D59" s="38" t="s">
        <v>113</v>
      </c>
      <c r="E59" s="38" t="s">
        <v>145</v>
      </c>
      <c r="F59" s="38" t="s">
        <v>50</v>
      </c>
      <c r="G59" s="38" t="s">
        <v>38</v>
      </c>
      <c r="H59" s="40">
        <v>115000000</v>
      </c>
      <c r="I59" s="40">
        <v>115000000</v>
      </c>
      <c r="J59" s="38" t="s">
        <v>39</v>
      </c>
      <c r="K59" s="38" t="s">
        <v>40</v>
      </c>
      <c r="L59" s="56" t="s">
        <v>114</v>
      </c>
    </row>
    <row r="60" spans="2:12" s="14" customFormat="1" ht="120" x14ac:dyDescent="0.25">
      <c r="B60" s="16" t="s">
        <v>146</v>
      </c>
      <c r="C60" s="38" t="s">
        <v>147</v>
      </c>
      <c r="D60" s="38" t="s">
        <v>113</v>
      </c>
      <c r="E60" s="38" t="s">
        <v>71</v>
      </c>
      <c r="F60" s="38" t="s">
        <v>88</v>
      </c>
      <c r="G60" s="38" t="s">
        <v>148</v>
      </c>
      <c r="H60" s="40">
        <v>200000000</v>
      </c>
      <c r="I60" s="40">
        <v>200000000</v>
      </c>
      <c r="J60" s="38" t="s">
        <v>39</v>
      </c>
      <c r="K60" s="38" t="s">
        <v>40</v>
      </c>
      <c r="L60" s="56" t="s">
        <v>149</v>
      </c>
    </row>
    <row r="61" spans="2:12" s="14" customFormat="1" ht="111" customHeight="1" x14ac:dyDescent="0.25">
      <c r="B61" s="16" t="s">
        <v>150</v>
      </c>
      <c r="C61" s="38" t="s">
        <v>151</v>
      </c>
      <c r="D61" s="38" t="s">
        <v>91</v>
      </c>
      <c r="E61" s="38" t="s">
        <v>71</v>
      </c>
      <c r="F61" s="38" t="s">
        <v>88</v>
      </c>
      <c r="G61" s="38" t="s">
        <v>148</v>
      </c>
      <c r="H61" s="40">
        <v>120000000</v>
      </c>
      <c r="I61" s="40">
        <v>120000000</v>
      </c>
      <c r="J61" s="38" t="s">
        <v>39</v>
      </c>
      <c r="K61" s="38" t="s">
        <v>40</v>
      </c>
      <c r="L61" s="56" t="s">
        <v>46</v>
      </c>
    </row>
    <row r="62" spans="2:12" s="14" customFormat="1" ht="105" x14ac:dyDescent="0.25">
      <c r="B62" s="16" t="s">
        <v>150</v>
      </c>
      <c r="C62" s="38" t="s">
        <v>152</v>
      </c>
      <c r="D62" s="38" t="s">
        <v>60</v>
      </c>
      <c r="E62" s="38" t="s">
        <v>61</v>
      </c>
      <c r="F62" s="38" t="s">
        <v>88</v>
      </c>
      <c r="G62" s="38" t="s">
        <v>148</v>
      </c>
      <c r="H62" s="40">
        <v>80000000</v>
      </c>
      <c r="I62" s="40">
        <v>80000000</v>
      </c>
      <c r="J62" s="38" t="s">
        <v>39</v>
      </c>
      <c r="K62" s="38" t="s">
        <v>40</v>
      </c>
      <c r="L62" s="56" t="s">
        <v>46</v>
      </c>
    </row>
    <row r="63" spans="2:12" s="14" customFormat="1" ht="105" x14ac:dyDescent="0.25">
      <c r="B63" s="16" t="s">
        <v>153</v>
      </c>
      <c r="C63" s="38" t="s">
        <v>154</v>
      </c>
      <c r="D63" s="38" t="s">
        <v>60</v>
      </c>
      <c r="E63" s="38" t="s">
        <v>98</v>
      </c>
      <c r="F63" s="38" t="s">
        <v>155</v>
      </c>
      <c r="G63" s="38" t="s">
        <v>148</v>
      </c>
      <c r="H63" s="40">
        <v>105900000</v>
      </c>
      <c r="I63" s="40">
        <v>105900000</v>
      </c>
      <c r="J63" s="38" t="s">
        <v>39</v>
      </c>
      <c r="K63" s="38" t="s">
        <v>40</v>
      </c>
      <c r="L63" s="56" t="s">
        <v>46</v>
      </c>
    </row>
    <row r="64" spans="2:12" s="14" customFormat="1" ht="111" customHeight="1" x14ac:dyDescent="0.25">
      <c r="B64" s="16" t="s">
        <v>156</v>
      </c>
      <c r="C64" s="38" t="s">
        <v>157</v>
      </c>
      <c r="D64" s="38" t="s">
        <v>91</v>
      </c>
      <c r="E64" s="38" t="s">
        <v>98</v>
      </c>
      <c r="F64" s="38" t="s">
        <v>158</v>
      </c>
      <c r="G64" s="38" t="s">
        <v>148</v>
      </c>
      <c r="H64" s="40">
        <v>740000000</v>
      </c>
      <c r="I64" s="40">
        <v>740000000</v>
      </c>
      <c r="J64" s="38" t="s">
        <v>39</v>
      </c>
      <c r="K64" s="38" t="s">
        <v>40</v>
      </c>
      <c r="L64" s="56" t="s">
        <v>46</v>
      </c>
    </row>
    <row r="65" spans="2:12" s="14" customFormat="1" ht="120" x14ac:dyDescent="0.25">
      <c r="B65" s="16" t="s">
        <v>159</v>
      </c>
      <c r="C65" s="38" t="s">
        <v>160</v>
      </c>
      <c r="D65" s="38" t="s">
        <v>77</v>
      </c>
      <c r="E65" s="38" t="s">
        <v>71</v>
      </c>
      <c r="F65" s="38" t="s">
        <v>88</v>
      </c>
      <c r="G65" s="38" t="s">
        <v>148</v>
      </c>
      <c r="H65" s="40">
        <v>150000000</v>
      </c>
      <c r="I65" s="40">
        <v>150000000</v>
      </c>
      <c r="J65" s="38" t="s">
        <v>39</v>
      </c>
      <c r="K65" s="38" t="s">
        <v>40</v>
      </c>
      <c r="L65" s="56" t="s">
        <v>67</v>
      </c>
    </row>
    <row r="66" spans="2:12" s="14" customFormat="1" ht="123" customHeight="1" x14ac:dyDescent="0.25">
      <c r="B66" s="16" t="s">
        <v>159</v>
      </c>
      <c r="C66" s="38" t="s">
        <v>161</v>
      </c>
      <c r="D66" s="38" t="s">
        <v>77</v>
      </c>
      <c r="E66" s="38" t="s">
        <v>71</v>
      </c>
      <c r="F66" s="38" t="s">
        <v>88</v>
      </c>
      <c r="G66" s="38" t="s">
        <v>148</v>
      </c>
      <c r="H66" s="40">
        <v>240000000</v>
      </c>
      <c r="I66" s="40">
        <v>240000000</v>
      </c>
      <c r="J66" s="38" t="s">
        <v>39</v>
      </c>
      <c r="K66" s="38" t="s">
        <v>40</v>
      </c>
      <c r="L66" s="56" t="s">
        <v>67</v>
      </c>
    </row>
    <row r="67" spans="2:12" s="14" customFormat="1" ht="153" customHeight="1" x14ac:dyDescent="0.25">
      <c r="B67" s="16" t="s">
        <v>159</v>
      </c>
      <c r="C67" s="38" t="s">
        <v>162</v>
      </c>
      <c r="D67" s="38" t="s">
        <v>77</v>
      </c>
      <c r="E67" s="38" t="s">
        <v>163</v>
      </c>
      <c r="F67" s="38" t="s">
        <v>88</v>
      </c>
      <c r="G67" s="38" t="s">
        <v>148</v>
      </c>
      <c r="H67" s="40">
        <v>180000000</v>
      </c>
      <c r="I67" s="40">
        <v>180000000</v>
      </c>
      <c r="J67" s="38" t="s">
        <v>39</v>
      </c>
      <c r="K67" s="38" t="s">
        <v>40</v>
      </c>
      <c r="L67" s="56" t="s">
        <v>67</v>
      </c>
    </row>
    <row r="68" spans="2:12" s="14" customFormat="1" ht="127.5" customHeight="1" x14ac:dyDescent="0.25">
      <c r="B68" s="16" t="s">
        <v>159</v>
      </c>
      <c r="C68" s="38" t="s">
        <v>164</v>
      </c>
      <c r="D68" s="38" t="s">
        <v>113</v>
      </c>
      <c r="E68" s="38" t="s">
        <v>108</v>
      </c>
      <c r="F68" s="38" t="s">
        <v>88</v>
      </c>
      <c r="G68" s="38" t="s">
        <v>148</v>
      </c>
      <c r="H68" s="40">
        <v>138000000</v>
      </c>
      <c r="I68" s="40">
        <v>138000000</v>
      </c>
      <c r="J68" s="38" t="s">
        <v>39</v>
      </c>
      <c r="K68" s="38" t="s">
        <v>40</v>
      </c>
      <c r="L68" s="56" t="s">
        <v>67</v>
      </c>
    </row>
    <row r="69" spans="2:12" s="14" customFormat="1" ht="120" x14ac:dyDescent="0.25">
      <c r="B69" s="16" t="s">
        <v>42</v>
      </c>
      <c r="C69" s="38" t="s">
        <v>165</v>
      </c>
      <c r="D69" s="38" t="s">
        <v>77</v>
      </c>
      <c r="E69" s="38" t="s">
        <v>65</v>
      </c>
      <c r="F69" s="38" t="s">
        <v>88</v>
      </c>
      <c r="G69" s="38" t="s">
        <v>148</v>
      </c>
      <c r="H69" s="40">
        <v>67211185</v>
      </c>
      <c r="I69" s="40">
        <v>67211185</v>
      </c>
      <c r="J69" s="38" t="s">
        <v>39</v>
      </c>
      <c r="K69" s="38" t="s">
        <v>40</v>
      </c>
      <c r="L69" s="56" t="s">
        <v>67</v>
      </c>
    </row>
    <row r="70" spans="2:12" s="14" customFormat="1" ht="105" x14ac:dyDescent="0.25">
      <c r="B70" s="16" t="s">
        <v>166</v>
      </c>
      <c r="C70" s="38" t="s">
        <v>167</v>
      </c>
      <c r="D70" s="38" t="s">
        <v>60</v>
      </c>
      <c r="E70" s="38" t="s">
        <v>145</v>
      </c>
      <c r="F70" s="38" t="s">
        <v>66</v>
      </c>
      <c r="G70" s="38" t="s">
        <v>148</v>
      </c>
      <c r="H70" s="40">
        <v>150000000</v>
      </c>
      <c r="I70" s="40">
        <v>150000000</v>
      </c>
      <c r="J70" s="38" t="s">
        <v>39</v>
      </c>
      <c r="K70" s="38" t="s">
        <v>40</v>
      </c>
      <c r="L70" s="56" t="s">
        <v>67</v>
      </c>
    </row>
    <row r="71" spans="2:12" s="14" customFormat="1" ht="105" x14ac:dyDescent="0.25">
      <c r="B71" s="16" t="s">
        <v>168</v>
      </c>
      <c r="C71" s="38" t="s">
        <v>169</v>
      </c>
      <c r="D71" s="38" t="s">
        <v>70</v>
      </c>
      <c r="E71" s="38" t="s">
        <v>65</v>
      </c>
      <c r="F71" s="38" t="s">
        <v>66</v>
      </c>
      <c r="G71" s="38" t="s">
        <v>148</v>
      </c>
      <c r="H71" s="40">
        <v>2800000</v>
      </c>
      <c r="I71" s="40">
        <v>2800000</v>
      </c>
      <c r="J71" s="38" t="s">
        <v>39</v>
      </c>
      <c r="K71" s="38" t="s">
        <v>40</v>
      </c>
      <c r="L71" s="56" t="s">
        <v>67</v>
      </c>
    </row>
    <row r="72" spans="2:12" s="14" customFormat="1" ht="111" customHeight="1" x14ac:dyDescent="0.25">
      <c r="B72" s="16" t="s">
        <v>68</v>
      </c>
      <c r="C72" s="38" t="s">
        <v>170</v>
      </c>
      <c r="D72" s="38" t="s">
        <v>91</v>
      </c>
      <c r="E72" s="38" t="s">
        <v>65</v>
      </c>
      <c r="F72" s="38" t="s">
        <v>66</v>
      </c>
      <c r="G72" s="38" t="s">
        <v>148</v>
      </c>
      <c r="H72" s="40">
        <v>150000000</v>
      </c>
      <c r="I72" s="40">
        <v>150000000</v>
      </c>
      <c r="J72" s="38" t="s">
        <v>39</v>
      </c>
      <c r="K72" s="38" t="s">
        <v>40</v>
      </c>
      <c r="L72" s="56" t="s">
        <v>67</v>
      </c>
    </row>
    <row r="73" spans="2:12" s="14" customFormat="1" ht="117" customHeight="1" x14ac:dyDescent="0.25">
      <c r="B73" s="16" t="s">
        <v>68</v>
      </c>
      <c r="C73" s="38" t="s">
        <v>171</v>
      </c>
      <c r="D73" s="38" t="s">
        <v>77</v>
      </c>
      <c r="E73" s="38" t="s">
        <v>61</v>
      </c>
      <c r="F73" s="38" t="s">
        <v>50</v>
      </c>
      <c r="G73" s="38" t="s">
        <v>148</v>
      </c>
      <c r="H73" s="40">
        <v>190000000</v>
      </c>
      <c r="I73" s="40">
        <v>190000000</v>
      </c>
      <c r="J73" s="38" t="s">
        <v>39</v>
      </c>
      <c r="K73" s="38" t="s">
        <v>40</v>
      </c>
      <c r="L73" s="56" t="s">
        <v>67</v>
      </c>
    </row>
    <row r="74" spans="2:12" s="14" customFormat="1" ht="109.5" customHeight="1" x14ac:dyDescent="0.25">
      <c r="B74" s="16">
        <v>81111508</v>
      </c>
      <c r="C74" s="38" t="s">
        <v>172</v>
      </c>
      <c r="D74" s="38" t="s">
        <v>60</v>
      </c>
      <c r="E74" s="38" t="s">
        <v>74</v>
      </c>
      <c r="F74" s="38" t="s">
        <v>173</v>
      </c>
      <c r="G74" s="38" t="s">
        <v>148</v>
      </c>
      <c r="H74" s="40">
        <v>55800000</v>
      </c>
      <c r="I74" s="40">
        <v>55800000</v>
      </c>
      <c r="J74" s="38" t="s">
        <v>174</v>
      </c>
      <c r="K74" s="38" t="s">
        <v>175</v>
      </c>
      <c r="L74" s="56" t="s">
        <v>67</v>
      </c>
    </row>
    <row r="75" spans="2:12" s="14" customFormat="1" ht="105" customHeight="1" x14ac:dyDescent="0.25">
      <c r="B75" s="16" t="s">
        <v>176</v>
      </c>
      <c r="C75" s="38" t="s">
        <v>177</v>
      </c>
      <c r="D75" s="38" t="s">
        <v>44</v>
      </c>
      <c r="E75" s="38" t="s">
        <v>45</v>
      </c>
      <c r="F75" s="38" t="s">
        <v>50</v>
      </c>
      <c r="G75" s="38" t="s">
        <v>148</v>
      </c>
      <c r="H75" s="40">
        <v>98760000</v>
      </c>
      <c r="I75" s="40">
        <v>98760000</v>
      </c>
      <c r="J75" s="38" t="s">
        <v>39</v>
      </c>
      <c r="K75" s="38" t="s">
        <v>40</v>
      </c>
      <c r="L75" s="56" t="s">
        <v>67</v>
      </c>
    </row>
    <row r="76" spans="2:12" s="14" customFormat="1" ht="129" customHeight="1" x14ac:dyDescent="0.25">
      <c r="B76" s="16" t="s">
        <v>178</v>
      </c>
      <c r="C76" s="38" t="s">
        <v>179</v>
      </c>
      <c r="D76" s="38" t="s">
        <v>70</v>
      </c>
      <c r="E76" s="38" t="s">
        <v>85</v>
      </c>
      <c r="F76" s="38" t="s">
        <v>88</v>
      </c>
      <c r="G76" s="38" t="s">
        <v>148</v>
      </c>
      <c r="H76" s="40">
        <v>180000000</v>
      </c>
      <c r="I76" s="40">
        <v>180000000</v>
      </c>
      <c r="J76" s="38" t="s">
        <v>39</v>
      </c>
      <c r="K76" s="38" t="s">
        <v>40</v>
      </c>
      <c r="L76" s="56" t="s">
        <v>67</v>
      </c>
    </row>
    <row r="77" spans="2:12" s="14" customFormat="1" ht="153.75" customHeight="1" x14ac:dyDescent="0.25">
      <c r="B77" s="16" t="s">
        <v>180</v>
      </c>
      <c r="C77" s="38" t="s">
        <v>181</v>
      </c>
      <c r="D77" s="38" t="s">
        <v>44</v>
      </c>
      <c r="E77" s="38" t="s">
        <v>45</v>
      </c>
      <c r="F77" s="38" t="s">
        <v>50</v>
      </c>
      <c r="G77" s="38" t="s">
        <v>148</v>
      </c>
      <c r="H77" s="40">
        <v>150000000</v>
      </c>
      <c r="I77" s="40">
        <v>150000000</v>
      </c>
      <c r="J77" s="38" t="s">
        <v>39</v>
      </c>
      <c r="K77" s="38" t="s">
        <v>40</v>
      </c>
      <c r="L77" s="56" t="s">
        <v>67</v>
      </c>
    </row>
    <row r="78" spans="2:12" s="14" customFormat="1" ht="116.25" customHeight="1" x14ac:dyDescent="0.25">
      <c r="B78" s="16" t="s">
        <v>182</v>
      </c>
      <c r="C78" s="38" t="s">
        <v>183</v>
      </c>
      <c r="D78" s="38" t="s">
        <v>77</v>
      </c>
      <c r="E78" s="38" t="s">
        <v>61</v>
      </c>
      <c r="F78" s="38" t="s">
        <v>158</v>
      </c>
      <c r="G78" s="38" t="s">
        <v>148</v>
      </c>
      <c r="H78" s="40">
        <v>300000000</v>
      </c>
      <c r="I78" s="40">
        <v>300000000</v>
      </c>
      <c r="J78" s="38" t="s">
        <v>39</v>
      </c>
      <c r="K78" s="38" t="s">
        <v>40</v>
      </c>
      <c r="L78" s="56" t="s">
        <v>67</v>
      </c>
    </row>
    <row r="79" spans="2:12" s="14" customFormat="1" ht="132.75" customHeight="1" x14ac:dyDescent="0.25">
      <c r="B79" s="16" t="s">
        <v>184</v>
      </c>
      <c r="C79" s="38" t="s">
        <v>275</v>
      </c>
      <c r="D79" s="38" t="s">
        <v>77</v>
      </c>
      <c r="E79" s="38" t="s">
        <v>61</v>
      </c>
      <c r="F79" s="38" t="s">
        <v>158</v>
      </c>
      <c r="G79" s="38" t="s">
        <v>148</v>
      </c>
      <c r="H79" s="40">
        <v>315000000</v>
      </c>
      <c r="I79" s="40">
        <v>315000000</v>
      </c>
      <c r="J79" s="38" t="s">
        <v>39</v>
      </c>
      <c r="K79" s="38" t="s">
        <v>40</v>
      </c>
      <c r="L79" s="56" t="s">
        <v>67</v>
      </c>
    </row>
    <row r="80" spans="2:12" s="14" customFormat="1" ht="105" x14ac:dyDescent="0.25">
      <c r="B80" s="16" t="s">
        <v>128</v>
      </c>
      <c r="C80" s="38" t="s">
        <v>185</v>
      </c>
      <c r="D80" s="38" t="s">
        <v>60</v>
      </c>
      <c r="E80" s="38" t="s">
        <v>74</v>
      </c>
      <c r="F80" s="38" t="s">
        <v>50</v>
      </c>
      <c r="G80" s="38" t="s">
        <v>148</v>
      </c>
      <c r="H80" s="40">
        <v>31500000</v>
      </c>
      <c r="I80" s="40">
        <v>31500000</v>
      </c>
      <c r="J80" s="38" t="s">
        <v>39</v>
      </c>
      <c r="K80" s="38" t="s">
        <v>40</v>
      </c>
      <c r="L80" s="56" t="s">
        <v>67</v>
      </c>
    </row>
    <row r="81" spans="2:12" s="14" customFormat="1" ht="128.25" customHeight="1" x14ac:dyDescent="0.25">
      <c r="B81" s="16" t="s">
        <v>128</v>
      </c>
      <c r="C81" s="38" t="s">
        <v>186</v>
      </c>
      <c r="D81" s="38" t="s">
        <v>77</v>
      </c>
      <c r="E81" s="38" t="s">
        <v>74</v>
      </c>
      <c r="F81" s="38" t="s">
        <v>50</v>
      </c>
      <c r="G81" s="38" t="s">
        <v>148</v>
      </c>
      <c r="H81" s="40">
        <v>31000000</v>
      </c>
      <c r="I81" s="40">
        <v>31000000</v>
      </c>
      <c r="J81" s="38" t="s">
        <v>39</v>
      </c>
      <c r="K81" s="38" t="s">
        <v>40</v>
      </c>
      <c r="L81" s="56" t="s">
        <v>187</v>
      </c>
    </row>
    <row r="82" spans="2:12" s="14" customFormat="1" ht="120" x14ac:dyDescent="0.25">
      <c r="B82" s="16" t="s">
        <v>131</v>
      </c>
      <c r="C82" s="38" t="s">
        <v>188</v>
      </c>
      <c r="D82" s="38" t="s">
        <v>44</v>
      </c>
      <c r="E82" s="38" t="s">
        <v>45</v>
      </c>
      <c r="F82" s="38" t="s">
        <v>50</v>
      </c>
      <c r="G82" s="38" t="s">
        <v>148</v>
      </c>
      <c r="H82" s="40">
        <v>25440000</v>
      </c>
      <c r="I82" s="40">
        <v>25440000</v>
      </c>
      <c r="J82" s="38" t="s">
        <v>39</v>
      </c>
      <c r="K82" s="38" t="s">
        <v>40</v>
      </c>
      <c r="L82" s="56" t="s">
        <v>67</v>
      </c>
    </row>
    <row r="83" spans="2:12" s="14" customFormat="1" ht="135.75" customHeight="1" x14ac:dyDescent="0.25">
      <c r="B83" s="16" t="s">
        <v>189</v>
      </c>
      <c r="C83" s="38" t="s">
        <v>190</v>
      </c>
      <c r="D83" s="38" t="s">
        <v>77</v>
      </c>
      <c r="E83" s="38" t="s">
        <v>145</v>
      </c>
      <c r="F83" s="38" t="s">
        <v>37</v>
      </c>
      <c r="G83" s="38" t="s">
        <v>148</v>
      </c>
      <c r="H83" s="40">
        <v>15000000</v>
      </c>
      <c r="I83" s="40">
        <v>15000000</v>
      </c>
      <c r="J83" s="38" t="s">
        <v>39</v>
      </c>
      <c r="K83" s="38" t="s">
        <v>40</v>
      </c>
      <c r="L83" s="56" t="s">
        <v>67</v>
      </c>
    </row>
    <row r="84" spans="2:12" s="14" customFormat="1" ht="159.75" customHeight="1" x14ac:dyDescent="0.25">
      <c r="B84" s="16" t="s">
        <v>191</v>
      </c>
      <c r="C84" s="38" t="s">
        <v>192</v>
      </c>
      <c r="D84" s="38" t="s">
        <v>44</v>
      </c>
      <c r="E84" s="38" t="s">
        <v>85</v>
      </c>
      <c r="F84" s="38" t="s">
        <v>50</v>
      </c>
      <c r="G84" s="38" t="s">
        <v>148</v>
      </c>
      <c r="H84" s="40">
        <v>80000000</v>
      </c>
      <c r="I84" s="40">
        <v>80000000</v>
      </c>
      <c r="J84" s="38" t="s">
        <v>39</v>
      </c>
      <c r="K84" s="38" t="s">
        <v>40</v>
      </c>
      <c r="L84" s="56" t="s">
        <v>187</v>
      </c>
    </row>
    <row r="85" spans="2:12" s="14" customFormat="1" ht="166.5" customHeight="1" x14ac:dyDescent="0.25">
      <c r="B85" s="16" t="s">
        <v>191</v>
      </c>
      <c r="C85" s="38" t="s">
        <v>193</v>
      </c>
      <c r="D85" s="38" t="s">
        <v>44</v>
      </c>
      <c r="E85" s="38" t="s">
        <v>85</v>
      </c>
      <c r="F85" s="38" t="s">
        <v>50</v>
      </c>
      <c r="G85" s="38" t="s">
        <v>148</v>
      </c>
      <c r="H85" s="40">
        <v>80000000</v>
      </c>
      <c r="I85" s="40">
        <v>80000000</v>
      </c>
      <c r="J85" s="38" t="s">
        <v>39</v>
      </c>
      <c r="K85" s="38" t="s">
        <v>40</v>
      </c>
      <c r="L85" s="56" t="s">
        <v>187</v>
      </c>
    </row>
    <row r="86" spans="2:12" s="14" customFormat="1" ht="108" customHeight="1" x14ac:dyDescent="0.25">
      <c r="B86" s="16" t="s">
        <v>194</v>
      </c>
      <c r="C86" s="38" t="s">
        <v>195</v>
      </c>
      <c r="D86" s="38" t="s">
        <v>44</v>
      </c>
      <c r="E86" s="38" t="s">
        <v>74</v>
      </c>
      <c r="F86" s="38" t="s">
        <v>88</v>
      </c>
      <c r="G86" s="38" t="s">
        <v>148</v>
      </c>
      <c r="H86" s="40">
        <v>65718000</v>
      </c>
      <c r="I86" s="40">
        <v>65718000</v>
      </c>
      <c r="J86" s="38" t="s">
        <v>39</v>
      </c>
      <c r="K86" s="38" t="s">
        <v>40</v>
      </c>
      <c r="L86" s="56" t="s">
        <v>187</v>
      </c>
    </row>
    <row r="87" spans="2:12" s="14" customFormat="1" ht="165" customHeight="1" x14ac:dyDescent="0.25">
      <c r="B87" s="16" t="s">
        <v>196</v>
      </c>
      <c r="C87" s="38" t="s">
        <v>197</v>
      </c>
      <c r="D87" s="38" t="s">
        <v>77</v>
      </c>
      <c r="E87" s="38" t="s">
        <v>74</v>
      </c>
      <c r="F87" s="38" t="s">
        <v>50</v>
      </c>
      <c r="G87" s="38" t="s">
        <v>148</v>
      </c>
      <c r="H87" s="40">
        <v>120000000</v>
      </c>
      <c r="I87" s="40">
        <v>120000000</v>
      </c>
      <c r="J87" s="38" t="s">
        <v>39</v>
      </c>
      <c r="K87" s="38" t="s">
        <v>40</v>
      </c>
      <c r="L87" s="56" t="s">
        <v>149</v>
      </c>
    </row>
    <row r="88" spans="2:12" s="14" customFormat="1" ht="134.25" customHeight="1" x14ac:dyDescent="0.25">
      <c r="B88" s="16" t="s">
        <v>191</v>
      </c>
      <c r="C88" s="38" t="s">
        <v>198</v>
      </c>
      <c r="D88" s="38" t="s">
        <v>113</v>
      </c>
      <c r="E88" s="38" t="s">
        <v>65</v>
      </c>
      <c r="F88" s="38" t="s">
        <v>50</v>
      </c>
      <c r="G88" s="38" t="s">
        <v>148</v>
      </c>
      <c r="H88" s="40">
        <v>6000000</v>
      </c>
      <c r="I88" s="40">
        <v>6000000</v>
      </c>
      <c r="J88" s="38" t="s">
        <v>39</v>
      </c>
      <c r="K88" s="38" t="s">
        <v>40</v>
      </c>
      <c r="L88" s="56" t="s">
        <v>187</v>
      </c>
    </row>
    <row r="89" spans="2:12" s="14" customFormat="1" ht="135.75" customHeight="1" x14ac:dyDescent="0.25">
      <c r="B89" s="16" t="s">
        <v>199</v>
      </c>
      <c r="C89" s="38" t="s">
        <v>200</v>
      </c>
      <c r="D89" s="38" t="s">
        <v>44</v>
      </c>
      <c r="E89" s="38" t="s">
        <v>85</v>
      </c>
      <c r="F89" s="38" t="s">
        <v>50</v>
      </c>
      <c r="G89" s="38" t="s">
        <v>148</v>
      </c>
      <c r="H89" s="40">
        <v>319300000</v>
      </c>
      <c r="I89" s="40">
        <v>319300000</v>
      </c>
      <c r="J89" s="38" t="s">
        <v>39</v>
      </c>
      <c r="K89" s="38" t="s">
        <v>40</v>
      </c>
      <c r="L89" s="56" t="s">
        <v>201</v>
      </c>
    </row>
    <row r="90" spans="2:12" s="14" customFormat="1" ht="163.5" customHeight="1" x14ac:dyDescent="0.25">
      <c r="B90" s="16" t="s">
        <v>202</v>
      </c>
      <c r="C90" s="38" t="s">
        <v>203</v>
      </c>
      <c r="D90" s="38" t="s">
        <v>44</v>
      </c>
      <c r="E90" s="38" t="s">
        <v>85</v>
      </c>
      <c r="F90" s="38" t="s">
        <v>50</v>
      </c>
      <c r="G90" s="38" t="s">
        <v>148</v>
      </c>
      <c r="H90" s="40">
        <v>44000000</v>
      </c>
      <c r="I90" s="40">
        <v>44000000</v>
      </c>
      <c r="J90" s="38" t="s">
        <v>39</v>
      </c>
      <c r="K90" s="38" t="s">
        <v>40</v>
      </c>
      <c r="L90" s="56" t="s">
        <v>201</v>
      </c>
    </row>
    <row r="91" spans="2:12" s="14" customFormat="1" ht="143.25" customHeight="1" x14ac:dyDescent="0.25">
      <c r="B91" s="16" t="s">
        <v>56</v>
      </c>
      <c r="C91" s="38" t="s">
        <v>204</v>
      </c>
      <c r="D91" s="38" t="s">
        <v>113</v>
      </c>
      <c r="E91" s="38" t="s">
        <v>205</v>
      </c>
      <c r="F91" s="38" t="s">
        <v>50</v>
      </c>
      <c r="G91" s="38" t="s">
        <v>148</v>
      </c>
      <c r="H91" s="40">
        <v>61333333</v>
      </c>
      <c r="I91" s="40">
        <v>61333333</v>
      </c>
      <c r="J91" s="38" t="s">
        <v>39</v>
      </c>
      <c r="K91" s="38" t="s">
        <v>40</v>
      </c>
      <c r="L91" s="56" t="s">
        <v>206</v>
      </c>
    </row>
    <row r="92" spans="2:12" s="14" customFormat="1" ht="189.75" customHeight="1" x14ac:dyDescent="0.25">
      <c r="B92" s="16" t="s">
        <v>56</v>
      </c>
      <c r="C92" s="38" t="s">
        <v>207</v>
      </c>
      <c r="D92" s="38" t="s">
        <v>113</v>
      </c>
      <c r="E92" s="38" t="s">
        <v>205</v>
      </c>
      <c r="F92" s="38" t="s">
        <v>50</v>
      </c>
      <c r="G92" s="38" t="s">
        <v>148</v>
      </c>
      <c r="H92" s="40">
        <v>46000000</v>
      </c>
      <c r="I92" s="40">
        <v>46000000</v>
      </c>
      <c r="J92" s="38" t="s">
        <v>39</v>
      </c>
      <c r="K92" s="38" t="s">
        <v>40</v>
      </c>
      <c r="L92" s="56" t="s">
        <v>206</v>
      </c>
    </row>
    <row r="93" spans="2:12" s="14" customFormat="1" ht="187.5" customHeight="1" x14ac:dyDescent="0.25">
      <c r="B93" s="16" t="s">
        <v>56</v>
      </c>
      <c r="C93" s="38" t="s">
        <v>208</v>
      </c>
      <c r="D93" s="38" t="s">
        <v>44</v>
      </c>
      <c r="E93" s="38" t="s">
        <v>85</v>
      </c>
      <c r="F93" s="38" t="s">
        <v>50</v>
      </c>
      <c r="G93" s="38" t="s">
        <v>148</v>
      </c>
      <c r="H93" s="40">
        <v>50000000</v>
      </c>
      <c r="I93" s="40">
        <v>50000000</v>
      </c>
      <c r="J93" s="38" t="s">
        <v>39</v>
      </c>
      <c r="K93" s="38" t="s">
        <v>40</v>
      </c>
      <c r="L93" s="56" t="s">
        <v>206</v>
      </c>
    </row>
    <row r="94" spans="2:12" s="14" customFormat="1" ht="227.25" customHeight="1" x14ac:dyDescent="0.25">
      <c r="B94" s="16" t="s">
        <v>209</v>
      </c>
      <c r="C94" s="38" t="s">
        <v>210</v>
      </c>
      <c r="D94" s="38" t="s">
        <v>44</v>
      </c>
      <c r="E94" s="38" t="s">
        <v>74</v>
      </c>
      <c r="F94" s="38" t="s">
        <v>50</v>
      </c>
      <c r="G94" s="38" t="s">
        <v>148</v>
      </c>
      <c r="H94" s="40">
        <v>72000000</v>
      </c>
      <c r="I94" s="40">
        <v>72000000</v>
      </c>
      <c r="J94" s="38" t="s">
        <v>39</v>
      </c>
      <c r="K94" s="38" t="s">
        <v>40</v>
      </c>
      <c r="L94" s="56" t="s">
        <v>55</v>
      </c>
    </row>
    <row r="95" spans="2:12" s="14" customFormat="1" ht="210" x14ac:dyDescent="0.25">
      <c r="B95" s="16" t="s">
        <v>211</v>
      </c>
      <c r="C95" s="38" t="s">
        <v>212</v>
      </c>
      <c r="D95" s="38" t="s">
        <v>44</v>
      </c>
      <c r="E95" s="38" t="s">
        <v>213</v>
      </c>
      <c r="F95" s="38" t="s">
        <v>50</v>
      </c>
      <c r="G95" s="38" t="s">
        <v>148</v>
      </c>
      <c r="H95" s="40">
        <v>60000000</v>
      </c>
      <c r="I95" s="40">
        <v>60000000</v>
      </c>
      <c r="J95" s="38" t="s">
        <v>39</v>
      </c>
      <c r="K95" s="38" t="s">
        <v>40</v>
      </c>
      <c r="L95" s="56" t="s">
        <v>55</v>
      </c>
    </row>
    <row r="96" spans="2:12" s="14" customFormat="1" ht="165" x14ac:dyDescent="0.25">
      <c r="B96" s="16" t="s">
        <v>56</v>
      </c>
      <c r="C96" s="38" t="s">
        <v>214</v>
      </c>
      <c r="D96" s="38" t="s">
        <v>44</v>
      </c>
      <c r="E96" s="38" t="s">
        <v>45</v>
      </c>
      <c r="F96" s="38" t="s">
        <v>50</v>
      </c>
      <c r="G96" s="38" t="s">
        <v>148</v>
      </c>
      <c r="H96" s="40">
        <v>88000000</v>
      </c>
      <c r="I96" s="40">
        <v>88000000</v>
      </c>
      <c r="J96" s="38" t="s">
        <v>39</v>
      </c>
      <c r="K96" s="38" t="s">
        <v>40</v>
      </c>
      <c r="L96" s="56" t="s">
        <v>206</v>
      </c>
    </row>
    <row r="97" spans="2:12" s="14" customFormat="1" ht="195" x14ac:dyDescent="0.25">
      <c r="B97" s="16" t="s">
        <v>191</v>
      </c>
      <c r="C97" s="38" t="s">
        <v>215</v>
      </c>
      <c r="D97" s="38" t="s">
        <v>60</v>
      </c>
      <c r="E97" s="38" t="s">
        <v>74</v>
      </c>
      <c r="F97" s="38" t="s">
        <v>50</v>
      </c>
      <c r="G97" s="38" t="s">
        <v>148</v>
      </c>
      <c r="H97" s="40">
        <v>80000000</v>
      </c>
      <c r="I97" s="40">
        <v>80000000</v>
      </c>
      <c r="J97" s="38" t="s">
        <v>39</v>
      </c>
      <c r="K97" s="38" t="s">
        <v>40</v>
      </c>
      <c r="L97" s="56" t="s">
        <v>187</v>
      </c>
    </row>
    <row r="98" spans="2:12" s="14" customFormat="1" ht="129.75" customHeight="1" x14ac:dyDescent="0.25">
      <c r="B98" s="16" t="s">
        <v>191</v>
      </c>
      <c r="C98" s="38" t="s">
        <v>216</v>
      </c>
      <c r="D98" s="38" t="s">
        <v>44</v>
      </c>
      <c r="E98" s="38" t="s">
        <v>145</v>
      </c>
      <c r="F98" s="38" t="s">
        <v>50</v>
      </c>
      <c r="G98" s="38" t="s">
        <v>148</v>
      </c>
      <c r="H98" s="40">
        <v>65890000</v>
      </c>
      <c r="I98" s="40">
        <v>65890000</v>
      </c>
      <c r="J98" s="38" t="s">
        <v>39</v>
      </c>
      <c r="K98" s="38" t="s">
        <v>40</v>
      </c>
      <c r="L98" s="56" t="s">
        <v>187</v>
      </c>
    </row>
    <row r="99" spans="2:12" s="14" customFormat="1" ht="195" x14ac:dyDescent="0.25">
      <c r="B99" s="16" t="s">
        <v>217</v>
      </c>
      <c r="C99" s="38" t="s">
        <v>218</v>
      </c>
      <c r="D99" s="38" t="s">
        <v>44</v>
      </c>
      <c r="E99" s="38" t="s">
        <v>45</v>
      </c>
      <c r="F99" s="38" t="s">
        <v>50</v>
      </c>
      <c r="G99" s="38" t="s">
        <v>148</v>
      </c>
      <c r="H99" s="40">
        <v>88000000</v>
      </c>
      <c r="I99" s="40">
        <v>88000000</v>
      </c>
      <c r="J99" s="38" t="s">
        <v>39</v>
      </c>
      <c r="K99" s="38" t="s">
        <v>40</v>
      </c>
      <c r="L99" s="56" t="s">
        <v>149</v>
      </c>
    </row>
    <row r="100" spans="2:12" s="14" customFormat="1" ht="195" x14ac:dyDescent="0.25">
      <c r="B100" s="16" t="s">
        <v>217</v>
      </c>
      <c r="C100" s="38" t="s">
        <v>219</v>
      </c>
      <c r="D100" s="38" t="s">
        <v>44</v>
      </c>
      <c r="E100" s="38" t="s">
        <v>45</v>
      </c>
      <c r="F100" s="38" t="s">
        <v>50</v>
      </c>
      <c r="G100" s="38" t="s">
        <v>148</v>
      </c>
      <c r="H100" s="40">
        <v>88000000</v>
      </c>
      <c r="I100" s="40">
        <v>88000000</v>
      </c>
      <c r="J100" s="38" t="s">
        <v>39</v>
      </c>
      <c r="K100" s="38" t="s">
        <v>40</v>
      </c>
      <c r="L100" s="56" t="s">
        <v>149</v>
      </c>
    </row>
    <row r="101" spans="2:12" s="14" customFormat="1" ht="195" x14ac:dyDescent="0.25">
      <c r="B101" s="16" t="s">
        <v>217</v>
      </c>
      <c r="C101" s="38" t="s">
        <v>218</v>
      </c>
      <c r="D101" s="38" t="s">
        <v>44</v>
      </c>
      <c r="E101" s="38" t="s">
        <v>45</v>
      </c>
      <c r="F101" s="38" t="s">
        <v>50</v>
      </c>
      <c r="G101" s="38" t="s">
        <v>148</v>
      </c>
      <c r="H101" s="40">
        <v>88000000</v>
      </c>
      <c r="I101" s="40">
        <v>88000000</v>
      </c>
      <c r="J101" s="38" t="s">
        <v>39</v>
      </c>
      <c r="K101" s="38" t="s">
        <v>40</v>
      </c>
      <c r="L101" s="56" t="s">
        <v>149</v>
      </c>
    </row>
    <row r="102" spans="2:12" s="14" customFormat="1" ht="195" x14ac:dyDescent="0.25">
      <c r="B102" s="16" t="s">
        <v>217</v>
      </c>
      <c r="C102" s="38" t="s">
        <v>218</v>
      </c>
      <c r="D102" s="38" t="s">
        <v>44</v>
      </c>
      <c r="E102" s="38" t="s">
        <v>45</v>
      </c>
      <c r="F102" s="38" t="s">
        <v>50</v>
      </c>
      <c r="G102" s="38" t="s">
        <v>148</v>
      </c>
      <c r="H102" s="40">
        <v>66000000</v>
      </c>
      <c r="I102" s="40">
        <v>66000000</v>
      </c>
      <c r="J102" s="38" t="s">
        <v>39</v>
      </c>
      <c r="K102" s="38" t="s">
        <v>40</v>
      </c>
      <c r="L102" s="56" t="s">
        <v>149</v>
      </c>
    </row>
    <row r="103" spans="2:12" s="14" customFormat="1" ht="201" customHeight="1" x14ac:dyDescent="0.25">
      <c r="B103" s="16" t="s">
        <v>217</v>
      </c>
      <c r="C103" s="38" t="s">
        <v>220</v>
      </c>
      <c r="D103" s="38" t="s">
        <v>44</v>
      </c>
      <c r="E103" s="38" t="s">
        <v>45</v>
      </c>
      <c r="F103" s="38" t="s">
        <v>50</v>
      </c>
      <c r="G103" s="38" t="s">
        <v>148</v>
      </c>
      <c r="H103" s="40">
        <v>71500000</v>
      </c>
      <c r="I103" s="40">
        <v>71500000</v>
      </c>
      <c r="J103" s="38" t="s">
        <v>39</v>
      </c>
      <c r="K103" s="38" t="s">
        <v>40</v>
      </c>
      <c r="L103" s="56" t="s">
        <v>149</v>
      </c>
    </row>
    <row r="104" spans="2:12" s="14" customFormat="1" ht="198.75" customHeight="1" x14ac:dyDescent="0.25">
      <c r="B104" s="16" t="s">
        <v>211</v>
      </c>
      <c r="C104" s="38" t="s">
        <v>221</v>
      </c>
      <c r="D104" s="38" t="s">
        <v>44</v>
      </c>
      <c r="E104" s="38" t="s">
        <v>222</v>
      </c>
      <c r="F104" s="38" t="s">
        <v>50</v>
      </c>
      <c r="G104" s="38" t="s">
        <v>148</v>
      </c>
      <c r="H104" s="40">
        <v>18500000</v>
      </c>
      <c r="I104" s="40">
        <v>18500000</v>
      </c>
      <c r="J104" s="38" t="s">
        <v>39</v>
      </c>
      <c r="K104" s="38" t="s">
        <v>40</v>
      </c>
      <c r="L104" s="56" t="s">
        <v>55</v>
      </c>
    </row>
    <row r="105" spans="2:12" s="14" customFormat="1" ht="206.25" customHeight="1" x14ac:dyDescent="0.25">
      <c r="B105" s="16" t="s">
        <v>209</v>
      </c>
      <c r="C105" s="38" t="s">
        <v>223</v>
      </c>
      <c r="D105" s="38" t="s">
        <v>44</v>
      </c>
      <c r="E105" s="38" t="s">
        <v>85</v>
      </c>
      <c r="F105" s="38" t="s">
        <v>50</v>
      </c>
      <c r="G105" s="38" t="s">
        <v>148</v>
      </c>
      <c r="H105" s="40">
        <v>80000000</v>
      </c>
      <c r="I105" s="40">
        <v>80000000</v>
      </c>
      <c r="J105" s="38" t="s">
        <v>39</v>
      </c>
      <c r="K105" s="38" t="s">
        <v>40</v>
      </c>
      <c r="L105" s="56" t="s">
        <v>55</v>
      </c>
    </row>
    <row r="106" spans="2:12" s="14" customFormat="1" ht="183.75" customHeight="1" x14ac:dyDescent="0.25">
      <c r="B106" s="16" t="s">
        <v>191</v>
      </c>
      <c r="C106" s="38" t="s">
        <v>224</v>
      </c>
      <c r="D106" s="38" t="s">
        <v>77</v>
      </c>
      <c r="E106" s="38" t="s">
        <v>61</v>
      </c>
      <c r="F106" s="38" t="s">
        <v>50</v>
      </c>
      <c r="G106" s="38" t="s">
        <v>148</v>
      </c>
      <c r="H106" s="40">
        <v>60000000</v>
      </c>
      <c r="I106" s="40">
        <v>60000000</v>
      </c>
      <c r="J106" s="38" t="s">
        <v>39</v>
      </c>
      <c r="K106" s="38" t="s">
        <v>40</v>
      </c>
      <c r="L106" s="56" t="s">
        <v>187</v>
      </c>
    </row>
    <row r="107" spans="2:12" s="14" customFormat="1" ht="154.5" customHeight="1" x14ac:dyDescent="0.25">
      <c r="B107" s="43" t="s">
        <v>191</v>
      </c>
      <c r="C107" s="41" t="s">
        <v>225</v>
      </c>
      <c r="D107" s="38" t="s">
        <v>44</v>
      </c>
      <c r="E107" s="41" t="s">
        <v>85</v>
      </c>
      <c r="F107" s="41" t="s">
        <v>50</v>
      </c>
      <c r="G107" s="38" t="s">
        <v>148</v>
      </c>
      <c r="H107" s="40">
        <v>84872000</v>
      </c>
      <c r="I107" s="40">
        <v>84872000</v>
      </c>
      <c r="J107" s="38" t="s">
        <v>39</v>
      </c>
      <c r="K107" s="38" t="s">
        <v>40</v>
      </c>
      <c r="L107" s="56" t="s">
        <v>187</v>
      </c>
    </row>
    <row r="108" spans="2:12" s="14" customFormat="1" ht="143.25" customHeight="1" x14ac:dyDescent="0.25">
      <c r="B108" s="43" t="s">
        <v>199</v>
      </c>
      <c r="C108" s="41" t="s">
        <v>226</v>
      </c>
      <c r="D108" s="41" t="s">
        <v>227</v>
      </c>
      <c r="E108" s="41" t="s">
        <v>145</v>
      </c>
      <c r="F108" s="41" t="s">
        <v>50</v>
      </c>
      <c r="G108" s="38" t="s">
        <v>148</v>
      </c>
      <c r="H108" s="40">
        <v>45000000</v>
      </c>
      <c r="I108" s="40">
        <v>45000000</v>
      </c>
      <c r="J108" s="38" t="s">
        <v>39</v>
      </c>
      <c r="K108" s="38" t="s">
        <v>40</v>
      </c>
      <c r="L108" s="56" t="s">
        <v>201</v>
      </c>
    </row>
    <row r="109" spans="2:12" s="14" customFormat="1" ht="153" customHeight="1" x14ac:dyDescent="0.25">
      <c r="B109" s="43" t="s">
        <v>228</v>
      </c>
      <c r="C109" s="41" t="s">
        <v>229</v>
      </c>
      <c r="D109" s="38" t="s">
        <v>44</v>
      </c>
      <c r="E109" s="41" t="s">
        <v>45</v>
      </c>
      <c r="F109" s="41" t="s">
        <v>50</v>
      </c>
      <c r="G109" s="38" t="s">
        <v>148</v>
      </c>
      <c r="H109" s="40">
        <v>22000000</v>
      </c>
      <c r="I109" s="40">
        <v>22000000</v>
      </c>
      <c r="J109" s="38" t="s">
        <v>39</v>
      </c>
      <c r="K109" s="38" t="s">
        <v>40</v>
      </c>
      <c r="L109" s="56" t="s">
        <v>201</v>
      </c>
    </row>
    <row r="110" spans="2:12" s="14" customFormat="1" ht="151.5" customHeight="1" x14ac:dyDescent="0.25">
      <c r="B110" s="43" t="s">
        <v>202</v>
      </c>
      <c r="C110" s="41" t="s">
        <v>230</v>
      </c>
      <c r="D110" s="38" t="s">
        <v>60</v>
      </c>
      <c r="E110" s="41" t="s">
        <v>74</v>
      </c>
      <c r="F110" s="41" t="s">
        <v>50</v>
      </c>
      <c r="G110" s="38" t="s">
        <v>148</v>
      </c>
      <c r="H110" s="42">
        <v>90000000</v>
      </c>
      <c r="I110" s="42">
        <v>90000000</v>
      </c>
      <c r="J110" s="41" t="s">
        <v>39</v>
      </c>
      <c r="K110" s="41" t="s">
        <v>40</v>
      </c>
      <c r="L110" s="56" t="s">
        <v>201</v>
      </c>
    </row>
    <row r="111" spans="2:12" s="14" customFormat="1" ht="141.75" customHeight="1" x14ac:dyDescent="0.25">
      <c r="B111" s="43" t="s">
        <v>194</v>
      </c>
      <c r="C111" s="41" t="s">
        <v>231</v>
      </c>
      <c r="D111" s="38" t="s">
        <v>91</v>
      </c>
      <c r="E111" s="41" t="s">
        <v>36</v>
      </c>
      <c r="F111" s="38" t="s">
        <v>88</v>
      </c>
      <c r="G111" s="38" t="s">
        <v>148</v>
      </c>
      <c r="H111" s="42">
        <v>25000000</v>
      </c>
      <c r="I111" s="42">
        <v>25000000</v>
      </c>
      <c r="J111" s="41" t="s">
        <v>39</v>
      </c>
      <c r="K111" s="41" t="s">
        <v>40</v>
      </c>
      <c r="L111" s="56" t="s">
        <v>206</v>
      </c>
    </row>
    <row r="112" spans="2:12" s="14" customFormat="1" ht="150.75" customHeight="1" x14ac:dyDescent="0.25">
      <c r="B112" s="43" t="s">
        <v>232</v>
      </c>
      <c r="C112" s="41" t="s">
        <v>233</v>
      </c>
      <c r="D112" s="38" t="s">
        <v>91</v>
      </c>
      <c r="E112" s="41" t="s">
        <v>36</v>
      </c>
      <c r="F112" s="38" t="s">
        <v>88</v>
      </c>
      <c r="G112" s="38" t="s">
        <v>148</v>
      </c>
      <c r="H112" s="42">
        <v>25000000</v>
      </c>
      <c r="I112" s="42">
        <v>25000000</v>
      </c>
      <c r="J112" s="41" t="s">
        <v>39</v>
      </c>
      <c r="K112" s="41" t="s">
        <v>40</v>
      </c>
      <c r="L112" s="56" t="s">
        <v>149</v>
      </c>
    </row>
    <row r="113" spans="2:12" s="14" customFormat="1" ht="130.5" customHeight="1" x14ac:dyDescent="0.25">
      <c r="B113" s="43" t="s">
        <v>194</v>
      </c>
      <c r="C113" s="41" t="s">
        <v>234</v>
      </c>
      <c r="D113" s="38" t="s">
        <v>91</v>
      </c>
      <c r="E113" s="41" t="s">
        <v>36</v>
      </c>
      <c r="F113" s="38" t="s">
        <v>88</v>
      </c>
      <c r="G113" s="38" t="s">
        <v>148</v>
      </c>
      <c r="H113" s="42">
        <v>25000000</v>
      </c>
      <c r="I113" s="42">
        <v>25000000</v>
      </c>
      <c r="J113" s="41" t="s">
        <v>39</v>
      </c>
      <c r="K113" s="41" t="s">
        <v>40</v>
      </c>
      <c r="L113" s="56" t="s">
        <v>206</v>
      </c>
    </row>
    <row r="114" spans="2:12" s="14" customFormat="1" ht="120" customHeight="1" x14ac:dyDescent="0.25">
      <c r="B114" s="43" t="s">
        <v>194</v>
      </c>
      <c r="C114" s="41" t="s">
        <v>235</v>
      </c>
      <c r="D114" s="38" t="s">
        <v>44</v>
      </c>
      <c r="E114" s="41" t="s">
        <v>74</v>
      </c>
      <c r="F114" s="41" t="s">
        <v>50</v>
      </c>
      <c r="G114" s="38" t="s">
        <v>148</v>
      </c>
      <c r="H114" s="42">
        <v>45000000</v>
      </c>
      <c r="I114" s="42">
        <v>45000000</v>
      </c>
      <c r="J114" s="41" t="s">
        <v>39</v>
      </c>
      <c r="K114" s="41" t="s">
        <v>40</v>
      </c>
      <c r="L114" s="56" t="s">
        <v>121</v>
      </c>
    </row>
    <row r="115" spans="2:12" s="14" customFormat="1" ht="126.75" customHeight="1" x14ac:dyDescent="0.25">
      <c r="B115" s="43" t="s">
        <v>194</v>
      </c>
      <c r="C115" s="41" t="s">
        <v>236</v>
      </c>
      <c r="D115" s="38" t="s">
        <v>91</v>
      </c>
      <c r="E115" s="41" t="s">
        <v>36</v>
      </c>
      <c r="F115" s="41" t="s">
        <v>37</v>
      </c>
      <c r="G115" s="38" t="s">
        <v>148</v>
      </c>
      <c r="H115" s="42">
        <v>5000000</v>
      </c>
      <c r="I115" s="42">
        <v>5000000</v>
      </c>
      <c r="J115" s="41" t="s">
        <v>39</v>
      </c>
      <c r="K115" s="41" t="s">
        <v>40</v>
      </c>
      <c r="L115" s="56" t="s">
        <v>206</v>
      </c>
    </row>
    <row r="116" spans="2:12" s="14" customFormat="1" ht="158.25" customHeight="1" x14ac:dyDescent="0.25">
      <c r="B116" s="43" t="s">
        <v>202</v>
      </c>
      <c r="C116" s="41" t="s">
        <v>237</v>
      </c>
      <c r="D116" s="38" t="s">
        <v>44</v>
      </c>
      <c r="E116" s="41" t="s">
        <v>74</v>
      </c>
      <c r="F116" s="41" t="s">
        <v>50</v>
      </c>
      <c r="G116" s="38" t="s">
        <v>148</v>
      </c>
      <c r="H116" s="42">
        <v>76220000</v>
      </c>
      <c r="I116" s="42">
        <v>76220000</v>
      </c>
      <c r="J116" s="41" t="s">
        <v>39</v>
      </c>
      <c r="K116" s="41" t="s">
        <v>40</v>
      </c>
      <c r="L116" s="56" t="s">
        <v>201</v>
      </c>
    </row>
    <row r="117" spans="2:12" s="14" customFormat="1" ht="135" customHeight="1" x14ac:dyDescent="0.25">
      <c r="B117" s="43" t="s">
        <v>238</v>
      </c>
      <c r="C117" s="41" t="s">
        <v>239</v>
      </c>
      <c r="D117" s="38" t="s">
        <v>44</v>
      </c>
      <c r="E117" s="41" t="s">
        <v>108</v>
      </c>
      <c r="F117" s="41" t="s">
        <v>50</v>
      </c>
      <c r="G117" s="38" t="s">
        <v>148</v>
      </c>
      <c r="H117" s="42">
        <v>20000000</v>
      </c>
      <c r="I117" s="42">
        <v>20000000</v>
      </c>
      <c r="J117" s="41" t="s">
        <v>39</v>
      </c>
      <c r="K117" s="41" t="s">
        <v>40</v>
      </c>
      <c r="L117" s="56" t="s">
        <v>114</v>
      </c>
    </row>
    <row r="118" spans="2:12" s="14" customFormat="1" ht="109.5" customHeight="1" x14ac:dyDescent="0.25">
      <c r="B118" s="43" t="s">
        <v>238</v>
      </c>
      <c r="C118" s="41" t="s">
        <v>240</v>
      </c>
      <c r="D118" s="38" t="s">
        <v>44</v>
      </c>
      <c r="E118" s="41" t="s">
        <v>85</v>
      </c>
      <c r="F118" s="41" t="s">
        <v>50</v>
      </c>
      <c r="G118" s="38" t="s">
        <v>148</v>
      </c>
      <c r="H118" s="42">
        <v>100000000</v>
      </c>
      <c r="I118" s="42">
        <v>100000000</v>
      </c>
      <c r="J118" s="41" t="s">
        <v>39</v>
      </c>
      <c r="K118" s="41" t="s">
        <v>40</v>
      </c>
      <c r="L118" s="56" t="s">
        <v>114</v>
      </c>
    </row>
    <row r="119" spans="2:12" s="14" customFormat="1" ht="73.5" customHeight="1" x14ac:dyDescent="0.25">
      <c r="B119" s="43" t="s">
        <v>241</v>
      </c>
      <c r="C119" s="41" t="s">
        <v>242</v>
      </c>
      <c r="D119" s="38" t="s">
        <v>44</v>
      </c>
      <c r="E119" s="41" t="s">
        <v>85</v>
      </c>
      <c r="F119" s="41" t="s">
        <v>66</v>
      </c>
      <c r="G119" s="38" t="s">
        <v>148</v>
      </c>
      <c r="H119" s="42">
        <v>162220533</v>
      </c>
      <c r="I119" s="42">
        <v>162220533</v>
      </c>
      <c r="J119" s="41" t="s">
        <v>39</v>
      </c>
      <c r="K119" s="41" t="s">
        <v>40</v>
      </c>
      <c r="L119" s="56" t="s">
        <v>243</v>
      </c>
    </row>
    <row r="120" spans="2:12" s="14" customFormat="1" ht="73.5" customHeight="1" x14ac:dyDescent="0.25">
      <c r="B120" s="43" t="s">
        <v>244</v>
      </c>
      <c r="C120" s="41" t="s">
        <v>245</v>
      </c>
      <c r="D120" s="38" t="s">
        <v>60</v>
      </c>
      <c r="E120" s="41" t="s">
        <v>74</v>
      </c>
      <c r="F120" s="38" t="s">
        <v>88</v>
      </c>
      <c r="G120" s="38" t="s">
        <v>38</v>
      </c>
      <c r="H120" s="42">
        <v>90589948</v>
      </c>
      <c r="I120" s="42">
        <v>90589948</v>
      </c>
      <c r="J120" s="41" t="s">
        <v>39</v>
      </c>
      <c r="K120" s="41" t="s">
        <v>40</v>
      </c>
      <c r="L120" s="56" t="s">
        <v>243</v>
      </c>
    </row>
    <row r="121" spans="2:12" s="14" customFormat="1" ht="73.5" customHeight="1" x14ac:dyDescent="0.25">
      <c r="B121" s="43" t="s">
        <v>246</v>
      </c>
      <c r="C121" s="41" t="s">
        <v>247</v>
      </c>
      <c r="D121" s="38" t="s">
        <v>44</v>
      </c>
      <c r="E121" s="41" t="s">
        <v>45</v>
      </c>
      <c r="F121" s="41" t="s">
        <v>50</v>
      </c>
      <c r="G121" s="38" t="s">
        <v>38</v>
      </c>
      <c r="H121" s="42">
        <v>16390000</v>
      </c>
      <c r="I121" s="42">
        <v>16390000</v>
      </c>
      <c r="J121" s="41" t="s">
        <v>39</v>
      </c>
      <c r="K121" s="41" t="s">
        <v>40</v>
      </c>
      <c r="L121" s="56" t="s">
        <v>243</v>
      </c>
    </row>
    <row r="122" spans="2:12" s="14" customFormat="1" ht="73.5" customHeight="1" x14ac:dyDescent="0.25">
      <c r="B122" s="43" t="s">
        <v>194</v>
      </c>
      <c r="C122" s="41" t="s">
        <v>248</v>
      </c>
      <c r="D122" s="38" t="s">
        <v>91</v>
      </c>
      <c r="E122" s="41" t="s">
        <v>36</v>
      </c>
      <c r="F122" s="38" t="s">
        <v>88</v>
      </c>
      <c r="G122" s="38" t="s">
        <v>38</v>
      </c>
      <c r="H122" s="42">
        <v>25000000</v>
      </c>
      <c r="I122" s="42">
        <v>25000000</v>
      </c>
      <c r="J122" s="41" t="s">
        <v>39</v>
      </c>
      <c r="K122" s="41" t="s">
        <v>40</v>
      </c>
      <c r="L122" s="56" t="s">
        <v>243</v>
      </c>
    </row>
    <row r="123" spans="2:12" s="14" customFormat="1" ht="73.5" customHeight="1" x14ac:dyDescent="0.25">
      <c r="B123" s="43" t="s">
        <v>194</v>
      </c>
      <c r="C123" s="41" t="s">
        <v>249</v>
      </c>
      <c r="D123" s="38" t="s">
        <v>60</v>
      </c>
      <c r="E123" s="41" t="s">
        <v>74</v>
      </c>
      <c r="F123" s="38" t="s">
        <v>88</v>
      </c>
      <c r="G123" s="38" t="s">
        <v>38</v>
      </c>
      <c r="H123" s="42">
        <v>25618700</v>
      </c>
      <c r="I123" s="42">
        <v>25618700</v>
      </c>
      <c r="J123" s="41" t="s">
        <v>39</v>
      </c>
      <c r="K123" s="41" t="s">
        <v>40</v>
      </c>
      <c r="L123" s="56" t="s">
        <v>243</v>
      </c>
    </row>
    <row r="124" spans="2:12" s="14" customFormat="1" ht="46.5" customHeight="1" x14ac:dyDescent="0.25">
      <c r="B124" s="43" t="s">
        <v>250</v>
      </c>
      <c r="C124" s="41" t="s">
        <v>251</v>
      </c>
      <c r="D124" s="38" t="s">
        <v>60</v>
      </c>
      <c r="E124" s="41" t="s">
        <v>74</v>
      </c>
      <c r="F124" s="41" t="s">
        <v>50</v>
      </c>
      <c r="G124" s="38" t="s">
        <v>38</v>
      </c>
      <c r="H124" s="42">
        <v>9069634</v>
      </c>
      <c r="I124" s="42">
        <v>9069634</v>
      </c>
      <c r="J124" s="41" t="s">
        <v>39</v>
      </c>
      <c r="K124" s="41" t="s">
        <v>40</v>
      </c>
      <c r="L124" s="56" t="s">
        <v>243</v>
      </c>
    </row>
    <row r="125" spans="2:12" s="18" customFormat="1" ht="78.75" customHeight="1" x14ac:dyDescent="0.25">
      <c r="B125" s="44" t="s">
        <v>252</v>
      </c>
      <c r="C125" s="45" t="s">
        <v>253</v>
      </c>
      <c r="D125" s="45" t="s">
        <v>44</v>
      </c>
      <c r="E125" s="45" t="s">
        <v>254</v>
      </c>
      <c r="F125" s="45" t="s">
        <v>50</v>
      </c>
      <c r="G125" s="46" t="s">
        <v>38</v>
      </c>
      <c r="H125" s="47">
        <v>35000000</v>
      </c>
      <c r="I125" s="47">
        <v>35000000</v>
      </c>
      <c r="J125" s="45" t="s">
        <v>39</v>
      </c>
      <c r="K125" s="45" t="s">
        <v>40</v>
      </c>
      <c r="L125" s="56" t="s">
        <v>67</v>
      </c>
    </row>
    <row r="126" spans="2:12" s="18" customFormat="1" ht="82.5" customHeight="1" x14ac:dyDescent="0.25">
      <c r="B126" s="44" t="s">
        <v>255</v>
      </c>
      <c r="C126" s="45" t="s">
        <v>256</v>
      </c>
      <c r="D126" s="45" t="s">
        <v>44</v>
      </c>
      <c r="E126" s="45" t="s">
        <v>74</v>
      </c>
      <c r="F126" s="45" t="s">
        <v>50</v>
      </c>
      <c r="G126" s="45" t="s">
        <v>38</v>
      </c>
      <c r="H126" s="47">
        <v>63000000</v>
      </c>
      <c r="I126" s="47">
        <v>63000000</v>
      </c>
      <c r="J126" s="38" t="s">
        <v>39</v>
      </c>
      <c r="K126" s="38" t="s">
        <v>40</v>
      </c>
      <c r="L126" s="56" t="s">
        <v>121</v>
      </c>
    </row>
    <row r="127" spans="2:12" s="18" customFormat="1" ht="95.25" customHeight="1" x14ac:dyDescent="0.25">
      <c r="B127" s="44" t="s">
        <v>257</v>
      </c>
      <c r="C127" s="45" t="s">
        <v>258</v>
      </c>
      <c r="D127" s="45" t="s">
        <v>44</v>
      </c>
      <c r="E127" s="45" t="s">
        <v>65</v>
      </c>
      <c r="F127" s="45" t="s">
        <v>50</v>
      </c>
      <c r="G127" s="45" t="s">
        <v>148</v>
      </c>
      <c r="H127" s="47">
        <v>10000000</v>
      </c>
      <c r="I127" s="47">
        <v>10000000</v>
      </c>
      <c r="J127" s="38" t="s">
        <v>39</v>
      </c>
      <c r="K127" s="38" t="s">
        <v>40</v>
      </c>
      <c r="L127" s="56" t="s">
        <v>67</v>
      </c>
    </row>
    <row r="128" spans="2:12" s="18" customFormat="1" ht="80.25" customHeight="1" x14ac:dyDescent="0.25">
      <c r="B128" s="48">
        <v>78111800</v>
      </c>
      <c r="C128" s="38" t="s">
        <v>259</v>
      </c>
      <c r="D128" s="38" t="s">
        <v>60</v>
      </c>
      <c r="E128" s="38" t="s">
        <v>260</v>
      </c>
      <c r="F128" s="38" t="s">
        <v>37</v>
      </c>
      <c r="G128" s="38" t="s">
        <v>38</v>
      </c>
      <c r="H128" s="40">
        <v>23187248</v>
      </c>
      <c r="I128" s="40">
        <v>23187248</v>
      </c>
      <c r="J128" s="38" t="s">
        <v>39</v>
      </c>
      <c r="K128" s="38" t="s">
        <v>40</v>
      </c>
      <c r="L128" s="56" t="s">
        <v>41</v>
      </c>
    </row>
    <row r="129" spans="2:12" s="18" customFormat="1" ht="95.25" customHeight="1" x14ac:dyDescent="0.25">
      <c r="B129" s="44">
        <v>41111526</v>
      </c>
      <c r="C129" s="41" t="s">
        <v>261</v>
      </c>
      <c r="D129" s="41" t="s">
        <v>113</v>
      </c>
      <c r="E129" s="41" t="s">
        <v>36</v>
      </c>
      <c r="F129" s="41" t="s">
        <v>37</v>
      </c>
      <c r="G129" s="41" t="s">
        <v>38</v>
      </c>
      <c r="H129" s="42">
        <v>5896084</v>
      </c>
      <c r="I129" s="42">
        <v>5896084</v>
      </c>
      <c r="J129" s="38" t="s">
        <v>39</v>
      </c>
      <c r="K129" s="38" t="s">
        <v>40</v>
      </c>
      <c r="L129" s="56" t="s">
        <v>41</v>
      </c>
    </row>
    <row r="130" spans="2:12" s="18" customFormat="1" ht="72.75" customHeight="1" x14ac:dyDescent="0.25">
      <c r="B130" s="44" t="s">
        <v>262</v>
      </c>
      <c r="C130" s="38" t="s">
        <v>263</v>
      </c>
      <c r="D130" s="41" t="s">
        <v>60</v>
      </c>
      <c r="E130" s="41" t="s">
        <v>254</v>
      </c>
      <c r="F130" s="41" t="s">
        <v>50</v>
      </c>
      <c r="G130" s="41" t="s">
        <v>38</v>
      </c>
      <c r="H130" s="42">
        <v>35000000</v>
      </c>
      <c r="I130" s="42">
        <v>35000000</v>
      </c>
      <c r="J130" s="41" t="s">
        <v>39</v>
      </c>
      <c r="K130" s="41" t="s">
        <v>40</v>
      </c>
      <c r="L130" s="56" t="s">
        <v>55</v>
      </c>
    </row>
    <row r="131" spans="2:12" s="18" customFormat="1" ht="140.25" customHeight="1" x14ac:dyDescent="0.25">
      <c r="B131" s="44">
        <v>80111500</v>
      </c>
      <c r="C131" s="39" t="s">
        <v>264</v>
      </c>
      <c r="D131" s="41" t="s">
        <v>77</v>
      </c>
      <c r="E131" s="41" t="s">
        <v>71</v>
      </c>
      <c r="F131" s="41" t="s">
        <v>265</v>
      </c>
      <c r="G131" s="41" t="s">
        <v>266</v>
      </c>
      <c r="H131" s="42">
        <f>200000000+85000000</f>
        <v>285000000</v>
      </c>
      <c r="I131" s="42">
        <f>200000000+85000000</f>
        <v>285000000</v>
      </c>
      <c r="J131" s="41" t="s">
        <v>39</v>
      </c>
      <c r="K131" s="41" t="s">
        <v>40</v>
      </c>
      <c r="L131" s="56" t="s">
        <v>114</v>
      </c>
    </row>
    <row r="132" spans="2:12" s="18" customFormat="1" ht="126" customHeight="1" x14ac:dyDescent="0.25">
      <c r="B132" s="44">
        <v>80101507</v>
      </c>
      <c r="C132" s="46" t="s">
        <v>267</v>
      </c>
      <c r="D132" s="41" t="s">
        <v>60</v>
      </c>
      <c r="E132" s="41" t="s">
        <v>74</v>
      </c>
      <c r="F132" s="41" t="s">
        <v>268</v>
      </c>
      <c r="G132" s="41" t="s">
        <v>148</v>
      </c>
      <c r="H132" s="42">
        <v>32400000</v>
      </c>
      <c r="I132" s="42">
        <v>32400000</v>
      </c>
      <c r="J132" s="38" t="s">
        <v>39</v>
      </c>
      <c r="K132" s="38" t="s">
        <v>40</v>
      </c>
      <c r="L132" s="56" t="s">
        <v>67</v>
      </c>
    </row>
    <row r="133" spans="2:12" s="18" customFormat="1" ht="130.5" customHeight="1" x14ac:dyDescent="0.25">
      <c r="B133" s="44">
        <v>80101507</v>
      </c>
      <c r="C133" s="46" t="s">
        <v>269</v>
      </c>
      <c r="D133" s="41" t="s">
        <v>60</v>
      </c>
      <c r="E133" s="41" t="s">
        <v>74</v>
      </c>
      <c r="F133" s="41" t="s">
        <v>268</v>
      </c>
      <c r="G133" s="41" t="s">
        <v>148</v>
      </c>
      <c r="H133" s="42">
        <v>72000000</v>
      </c>
      <c r="I133" s="42">
        <v>72000000</v>
      </c>
      <c r="J133" s="38" t="s">
        <v>39</v>
      </c>
      <c r="K133" s="38" t="s">
        <v>40</v>
      </c>
      <c r="L133" s="56" t="s">
        <v>67</v>
      </c>
    </row>
    <row r="134" spans="2:12" s="18" customFormat="1" ht="220.5" customHeight="1" x14ac:dyDescent="0.25">
      <c r="B134" s="44" t="s">
        <v>270</v>
      </c>
      <c r="C134" s="45" t="s">
        <v>271</v>
      </c>
      <c r="D134" s="41" t="s">
        <v>113</v>
      </c>
      <c r="E134" s="41" t="s">
        <v>71</v>
      </c>
      <c r="F134" s="41" t="s">
        <v>158</v>
      </c>
      <c r="G134" s="41" t="s">
        <v>272</v>
      </c>
      <c r="H134" s="17">
        <v>758246236</v>
      </c>
      <c r="I134" s="17">
        <v>758246236</v>
      </c>
      <c r="J134" s="38" t="s">
        <v>39</v>
      </c>
      <c r="K134" s="38" t="s">
        <v>40</v>
      </c>
      <c r="L134" s="56" t="s">
        <v>114</v>
      </c>
    </row>
    <row r="135" spans="2:12" ht="29.25" customHeight="1" thickBot="1" x14ac:dyDescent="0.3">
      <c r="B135" s="19"/>
      <c r="C135" s="20"/>
      <c r="D135" s="20"/>
      <c r="E135" s="20"/>
      <c r="F135" s="20"/>
      <c r="G135" s="20"/>
      <c r="H135" s="21"/>
      <c r="I135" s="20"/>
      <c r="J135" s="20"/>
      <c r="K135" s="20"/>
      <c r="L135" s="57"/>
    </row>
    <row r="136" spans="2:12" ht="23.25" customHeight="1" x14ac:dyDescent="0.25">
      <c r="B136" s="9"/>
      <c r="C136" s="15"/>
      <c r="D136" s="9"/>
      <c r="E136" s="9"/>
      <c r="F136" s="9"/>
      <c r="G136" s="9"/>
      <c r="H136" s="22">
        <f>SUM(H19:H135)</f>
        <v>12672042771</v>
      </c>
      <c r="I136" s="9"/>
      <c r="J136" s="9"/>
      <c r="K136" s="9"/>
      <c r="L136" s="9"/>
    </row>
    <row r="137" spans="2:12" ht="30.75" thickBot="1" x14ac:dyDescent="0.3">
      <c r="B137" s="23" t="s">
        <v>273</v>
      </c>
      <c r="C137" s="24"/>
      <c r="D137" s="24"/>
      <c r="E137" s="9"/>
      <c r="F137" s="9"/>
      <c r="G137" s="9"/>
      <c r="H137" s="25"/>
      <c r="I137" s="26"/>
      <c r="J137" s="22"/>
      <c r="K137" s="9"/>
      <c r="L137" s="9"/>
    </row>
    <row r="138" spans="2:12" ht="45" x14ac:dyDescent="0.25">
      <c r="B138" s="27" t="s">
        <v>23</v>
      </c>
      <c r="C138" s="28" t="s">
        <v>274</v>
      </c>
      <c r="D138" s="29" t="s">
        <v>32</v>
      </c>
      <c r="F138" s="9"/>
      <c r="G138" s="9"/>
      <c r="H138" s="30"/>
      <c r="I138" s="30"/>
      <c r="J138" s="30"/>
    </row>
    <row r="139" spans="2:12" x14ac:dyDescent="0.25">
      <c r="B139" s="5"/>
      <c r="C139" s="31"/>
      <c r="D139" s="6"/>
      <c r="F139" s="9"/>
      <c r="G139" s="9"/>
      <c r="H139" s="30"/>
      <c r="I139" s="30"/>
      <c r="J139" s="30"/>
    </row>
    <row r="140" spans="2:12" x14ac:dyDescent="0.25">
      <c r="B140" s="5"/>
      <c r="C140" s="31"/>
      <c r="D140" s="6"/>
      <c r="F140" s="9"/>
      <c r="G140" s="9"/>
      <c r="H140" s="30"/>
      <c r="I140" s="30"/>
      <c r="J140" s="30"/>
    </row>
    <row r="141" spans="2:12" x14ac:dyDescent="0.25">
      <c r="B141" s="5"/>
      <c r="C141" s="31"/>
      <c r="D141" s="6"/>
      <c r="H141" s="30"/>
      <c r="I141" s="32"/>
      <c r="J141" s="32"/>
    </row>
    <row r="142" spans="2:12" x14ac:dyDescent="0.25">
      <c r="B142" s="5"/>
      <c r="C142" s="31"/>
      <c r="D142" s="6"/>
      <c r="H142" s="30"/>
      <c r="I142" s="32"/>
      <c r="J142" s="32"/>
    </row>
    <row r="143" spans="2:12" ht="15.75" thickBot="1" x14ac:dyDescent="0.3">
      <c r="B143" s="11"/>
      <c r="C143" s="33"/>
      <c r="D143" s="34"/>
      <c r="H143" s="30"/>
      <c r="I143" s="32"/>
      <c r="J143" s="32"/>
    </row>
    <row r="146" spans="3:3" x14ac:dyDescent="0.25">
      <c r="C146" s="35"/>
    </row>
    <row r="147" spans="3:3" x14ac:dyDescent="0.25">
      <c r="C147" s="36"/>
    </row>
  </sheetData>
  <autoFilter ref="B18:L138" xr:uid="{D31513ED-126B-44EC-8210-40D8B83E1E37}"/>
  <mergeCells count="2">
    <mergeCell ref="F5:I9"/>
    <mergeCell ref="F11:I15"/>
  </mergeCells>
  <hyperlinks>
    <hyperlink ref="C8" r:id="rId1" xr:uid="{8BE0DBF8-6191-4A90-8773-6535CF1FB89A}"/>
  </hyperlinks>
  <pageMargins left="0.25" right="0.25" top="0.75" bottom="0.75" header="0.3" footer="0.3"/>
  <pageSetup paperSize="14" scale="10"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V12</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2019-05-14T15:54:05Z</dcterms:created>
  <dcterms:modified xsi:type="dcterms:W3CDTF">2019-05-20T16:40:44Z</dcterms:modified>
</cp:coreProperties>
</file>