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russir\Desktop\DOCTOR AÑO 2021\CONTRALORIA PLAN MEJORAMIENTO DEL 2020\PLAN MEJORAMIENTO SEGUNDO SEMESTRE DEL 2021\"/>
    </mc:Choice>
  </mc:AlternateContent>
  <bookViews>
    <workbookView xWindow="0" yWindow="0" windowWidth="23040" windowHeight="9840"/>
  </bookViews>
  <sheets>
    <sheet name="F14.1  PLANES DE MEJORAMIENT..." sheetId="1" r:id="rId1"/>
  </sheets>
  <calcPr calcId="162913"/>
</workbook>
</file>

<file path=xl/calcChain.xml><?xml version="1.0" encoding="utf-8"?>
<calcChain xmlns="http://schemas.openxmlformats.org/spreadsheetml/2006/main">
  <c r="M62" i="1" l="1"/>
  <c r="M29" i="1"/>
  <c r="M28" i="1"/>
  <c r="M27" i="1"/>
  <c r="M26" i="1"/>
  <c r="M25" i="1"/>
  <c r="M24" i="1"/>
  <c r="M23" i="1"/>
  <c r="M22" i="1"/>
  <c r="M21" i="1"/>
  <c r="M20" i="1"/>
  <c r="M19" i="1"/>
  <c r="M18" i="1"/>
  <c r="M17" i="1"/>
  <c r="M16" i="1"/>
</calcChain>
</file>

<file path=xl/sharedStrings.xml><?xml version="1.0" encoding="utf-8"?>
<sst xmlns="http://schemas.openxmlformats.org/spreadsheetml/2006/main" count="726" uniqueCount="512">
  <si>
    <t>Tipo Modalidad</t>
  </si>
  <si>
    <t>M-3: PLAN DE MEJORAMIENTO</t>
  </si>
  <si>
    <t>Formulario</t>
  </si>
  <si>
    <t>F14.1: PLANES DE MEJORAMIENTO - ENTIDADES</t>
  </si>
  <si>
    <t>Moneda Informe</t>
  </si>
  <si>
    <t>Entidad</t>
  </si>
  <si>
    <t>Fecha</t>
  </si>
  <si>
    <t>Periodicidad</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</si>
  <si>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</si>
  <si>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</si>
  <si>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</si>
  <si>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</si>
  <si>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</si>
  <si>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</si>
  <si>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</si>
  <si>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</si>
  <si>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</si>
  <si>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</si>
  <si>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</si>
  <si>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</si>
  <si>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</si>
  <si>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</si>
  <si>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</si>
  <si>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</si>
  <si>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</si>
  <si>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o SEGUIMIENTO DEL PLAN DE MEJORAMIENTO</t>
  </si>
  <si>
    <r>
      <t>El Plan Estratégico presenta varias falencias: falta de metas cuantitativas anuales, meta AD (a demanda) para 9 de 24 indicadores, aun cuando se conocen las variables para concretar las metas, no presentó ni seguimiento ni retroalimentación institucional durante 2012, no incluyó parámetros de control a las metas asignadas a las CCF en el Plan Nacional de Desarrollo. (</t>
    </r>
    <r>
      <rPr>
        <b/>
        <sz val="10"/>
        <rFont val="Arial"/>
        <family val="2"/>
      </rPr>
      <t>D</t>
    </r>
    <r>
      <rPr>
        <sz val="10"/>
        <rFont val="Arial"/>
        <family val="2"/>
      </rPr>
      <t>)</t>
    </r>
  </si>
  <si>
    <t>Gestión con deficiencias de la Oficina de Planeación y desarrollo y debilidades en al Sistema de Control Interno</t>
  </si>
  <si>
    <t>Rediseñar el plan estratégico incluyendo metas cuantitativas anuales y las metas del PND, en lo concerniente al Sistema de Subsidio Familiar.</t>
  </si>
  <si>
    <t>Revisar y ajustar en conjunto con las dependencias de la Superintendencia, el plan estratégico en el que se incluyan las metas cuantitativas y las del PND.</t>
  </si>
  <si>
    <t>1 Documento Técnico</t>
  </si>
  <si>
    <t>1. Se realizó reuniones con el propósito de revisar los diagnósticos DOFA y la actual plataforma estratégica institucional. De la misma manera, se diseñó la matriz de seguimiento, la cual permitió la definición de indicadores y metas, que buscan dar un mayor seguimiento en lo concerniente al Sistema de Subsidio Familiar y 22 octubre 2013 se aprobó documento técnico.</t>
  </si>
  <si>
    <t>FILA_2</t>
  </si>
  <si>
    <t>Ajustadas las metas del plan estratégico se efectuará un seguimiento semestral del avance de las metas contenidas en dicho plan seguimiento.</t>
  </si>
  <si>
    <t>Realizar seguimiento semestral a las metas e indicadores de los planes estratégico y de Acción y el reporte anual en forma oportuna de la rendición de la cuenta.</t>
  </si>
  <si>
    <t>1 Matriz de seguimiento a las metas e indicadores</t>
  </si>
  <si>
    <t>Se definió una matriz de seguimiento, la cual incluye metas e indicadores para el plan estratégico, el cual incluyó indicadores del plan de acción anual, se espera que para el mes de enero de 2014 se realice la actualización  y el seguimiento del plan para el segundo semestre de 2014,</t>
  </si>
  <si>
    <t>FILA_3</t>
  </si>
  <si>
    <t>Efectuar retroalimentación institucional del resultado del seguimiento de los planes estratégico y de acción</t>
  </si>
  <si>
    <t>Una vez conocido el resultado del seguimiento de los planes estratégico y de acción, se factura retroalimentación con las diferentes dependencias de la Superintendencia</t>
  </si>
  <si>
    <t>2 Actas semestrales</t>
  </si>
  <si>
    <t>Las actas reposan en la Oficina Asesora de Planeación:1) Acta No.5 donde se hace seguimiento y retroalimentación del ajuste del Plan Estratégico (22 de octubre de 2013). y 2) Acta No. 1 del 28 de marzo de 2014, donde se realizo la retroalimentación de la matriz de seguimiento con los resultados de la vigencia 2013 del Plan Estratégico.
Ambas actas son del Comité I.D.A.</t>
  </si>
  <si>
    <t>FILA_4</t>
  </si>
  <si>
    <r>
      <t>En la rendición de cuentas a la CGR, en el Formato “F4 Planes de Acción y Ejecución del Plan Estratégico” se reportó únicamente una meta de 24 que contiene el Plan Estratégico. En el formato “F6 indicadores de Gestión” se reporta únicamente uno de los 17, que guarda relación con la labor misional de la SSF, incurriendo en un presunto Proceso Administrativo Sancionatorio. (</t>
    </r>
    <r>
      <rPr>
        <b/>
        <sz val="10"/>
        <rFont val="Arial"/>
        <family val="2"/>
      </rPr>
      <t>AS)</t>
    </r>
  </si>
  <si>
    <t>Una vez ajustadas las metas del Plan Estratégico se reportaran estas metas en su totalidad, sus indicadores  y su correspondiente monitoreo y seguimiento.</t>
  </si>
  <si>
    <t>Realizar un seguimiento a las metas e indicadores del Plan Estratégico y Planes de Acción y el reporte anual en forma oportuna de la rendición de la cuenta.</t>
  </si>
  <si>
    <t>En marzo 2014 se llevo a cabo el reporte de los resultados del plan estratégico para la vigencia 2013, las diferentes dependencias remitieron la información a la OAP,  de los indicadores del plan, mediante la rendición de la cuenta de la Contraloría. Así mismo, el 28 marzo fue socializada esta matriz de seguimiento de las metas e indicadores del plan, en la Reunión del Comité I.D.A.</t>
  </si>
  <si>
    <t>FILA_5</t>
  </si>
  <si>
    <r>
      <t xml:space="preserve">En el Tablero de Control que aparece disponible en el Aplicativo ISOLucion, de 46 indicadores correspondientes a los Planes de Acción de las Áreas Misionales de la SSF, únicamente tienen montados 6 y para los Proyectos de Inversión, ninguno de los indicadores registrados en el Sistema de Información de Proyectos está incluido en el Tablero. </t>
    </r>
    <r>
      <rPr>
        <b/>
        <sz val="10"/>
        <rFont val="Arial"/>
        <family val="2"/>
      </rPr>
      <t>(A)</t>
    </r>
  </si>
  <si>
    <t>Debilidades en la Gestión de la Oficina de Planeación y Desarrollo y de la Alta Dirección</t>
  </si>
  <si>
    <t>Rediseñar el Tablero de control disponible en el Aplicativo ISOLUCION, incluyendo los indicadores y metas correspondientes a los Planes de Acción, incluyendo los Proyectos de Inversión de la SSF.</t>
  </si>
  <si>
    <t>Ajustar el tablero de control del aplicativo ISOLUCION con las dependencias y con base en sus Planes  de Acción e incluyendo los Proyectos de inversión de la SSF.</t>
  </si>
  <si>
    <t>1 Tablero de control ajustado de Isolución</t>
  </si>
  <si>
    <t>Se realizó los ajuste al tablero de control de acuerdo con las observaciones incluyendo los indicadores del plan estratégico, metas, plan de acción  y los proyectos  de inversión.</t>
  </si>
  <si>
    <t>FILA_6</t>
  </si>
  <si>
    <r>
      <t xml:space="preserve">En  la ejecución de la actividad “revisar y analizar los presupuestos de ingresos , egresos e inversiones de las CCF” para las Cajas de Compensación Familiar: Colsubsidio, Compensar, Comfama, Cafam y Comfandi, la SSF permitió que del Saldo destinado para “Programas y Servicios Sociales” las Cajas no presupuestaran ejecutar el total de lo disponible. </t>
    </r>
    <r>
      <rPr>
        <b/>
        <sz val="10"/>
        <rFont val="Arial"/>
        <family val="2"/>
      </rPr>
      <t>(D)</t>
    </r>
  </si>
  <si>
    <t>Falencias de las Áreas Misionales para exigir el cumplimiento de la normatividad respecto a la ejecución de los recursos de programas sociales</t>
  </si>
  <si>
    <t>Verificar el cumplimiento de la normatividad respecto a la ejecución de los recursos de programas sociales.</t>
  </si>
  <si>
    <t>Emitir circular para reglamentar la presentación en los presupuestos de la ejecución proyectada de los saldos de “Programas y Servicios Sociales” La circular será proyectada por la Dirección de Gestión Financiero Contable.</t>
  </si>
  <si>
    <t>Circular y anexos</t>
  </si>
  <si>
    <t xml:space="preserve">La Dirección de Gestión Financiero Contable, proyecto la Circular No. 020 de 2013, para la presentación de los presupuestos, la cual incluye la ejecución proyectada de los saldos de “Programas y Servicios Sociales”.        </t>
  </si>
  <si>
    <t>FILA_7</t>
  </si>
  <si>
    <t>Verificar en el análisis de los presupuestos y estados financieros (semestral y anual), que las CCF realicen las apropiaciones de ley y que el saldo destinado para "Programas y Servicios Sociales" presupuestado para cada vigencia corresponda al total disponible.</t>
  </si>
  <si>
    <t>Informe de análisis de presupuestos, Informe de análisis de Estados Financieros.</t>
  </si>
  <si>
    <t>Con corte al 31 de diciembre 2013, la Dirección para la Gestión Financiero Contable a realizado el análisis de 43 Estados Financieros Semestrales (junio de 2013). Análisis que incluye la verificación de las apropiaciones de Ley y el saldo destinado para "Programas y Servicios Sociales".  y se realizó  en el primer semestre del 2014.</t>
  </si>
  <si>
    <t>FILA_8</t>
  </si>
  <si>
    <t xml:space="preserve">Verificar que las CCF reporten la información de manera oportuna y    acorde con lo establecido por la SSF. . </t>
  </si>
  <si>
    <t>Informe de Gestión Trimestral</t>
  </si>
  <si>
    <t>Se verificó que las Cajas de Compensación Familiar reportaran la información correspondiente al último trimestre de la vigencia 2013 de manera oportuna y  acorde con lo establecido por la Superintendencia del Subsidio Familiar.</t>
  </si>
  <si>
    <t>FILA_9</t>
  </si>
  <si>
    <t>Realizar el análisis y evaluación de la ejecución de los recursos de programas y servicios Sociales, de acuerdo con los informes de Gestión trimestral presentados por las CCF..</t>
  </si>
  <si>
    <t>Análisis a los informes de Gestión de las CCF</t>
  </si>
  <si>
    <t xml:space="preserve">Se realizaron los informe correspondientes a Ley 115, inversiones, FONIÑEZ, Mercadeo y Salud, correspondientes al último trimestre y la evaluación consolidada de la vigencia 2013. </t>
  </si>
  <si>
    <t>FILA_10</t>
  </si>
  <si>
    <t xml:space="preserve">Realizar el seguimiento a la ejecución de las apropiaciones de ley por parte de las CCF, tanto en las visitas realizadas, como en los análisis de Estados Financieros. </t>
  </si>
  <si>
    <t>Informe de visita, informe de análisis de los Estados financieros.</t>
  </si>
  <si>
    <t>FILA_11</t>
  </si>
  <si>
    <r>
      <t xml:space="preserve">La SSF no ha adoptado un proceso/procedimiento para corroborar el recaudo del recurso parafiscal por parte de las CCF, del universo de entidades obligadas, bien en las oficinas de la SSF o bien en las visitas a las CCF. </t>
    </r>
    <r>
      <rPr>
        <b/>
        <sz val="10"/>
        <rFont val="Arial"/>
        <family val="2"/>
      </rPr>
      <t>(D)</t>
    </r>
  </si>
  <si>
    <t>Decisión administrativa y debilidades en la Gestión de la Alta Dirección</t>
  </si>
  <si>
    <t>Verificar el recaudo del 4% por parte de las CCF y su control.</t>
  </si>
  <si>
    <t>Incluir en la circular de solicitud de estados financieros el requerimiento de que las CCF anexen certificación de los operadores de recaudo y la distribución detallada de los aportes recibidos por las CCF. La circular será proyectada por la Dirección de Gestión Financiero Contable.</t>
  </si>
  <si>
    <t xml:space="preserve">La Superintendencia del Subsidio Familiar, emitió la circular externa 023 de 23 de diciembre de 2013, para la presentación de los estados financieros, la cual incluye la ejecución proyectada de los saldos de “Programas y Servicios Sociales”.            </t>
  </si>
  <si>
    <t>FILA_12</t>
  </si>
  <si>
    <t>Corroborar el recaudo realizado por las CCF respecto de la información certificada por los operadores de recaudo (pila, bancos, etc.) y la distribución detallada de los aportes recibidos por las CCF.</t>
  </si>
  <si>
    <t>Informe de Estados financieros con corte a dic 31 de 2013.</t>
  </si>
  <si>
    <t xml:space="preserve">La verificación de la información se realizará a partir del análisis de los Estados financieros en las visitas de I.V.C. realizadas, en el año 2014 se realizó dicho seguimiento a las CCF. </t>
  </si>
  <si>
    <t>FILA_13</t>
  </si>
  <si>
    <t xml:space="preserve">Comprobar en las visitas de ICV la veracidad de la información y adecuado registro del recaudo por parte de las CCF </t>
  </si>
  <si>
    <t>Informe de visita</t>
  </si>
  <si>
    <t>La actividad se esta llevando a cabo en las visitas programadas, la cual queda incorporada en los informes de Visita a la CCF, tal como se puede evidenciar en los informes de visitas realizados desde agosto de 2013 y las visitas realizadas en el 2014.</t>
  </si>
  <si>
    <t>FILA_14</t>
  </si>
  <si>
    <r>
      <t xml:space="preserve">En educación formal, las CCF mediante colegios propios o en convenio ofrecieron cupos para categorías A, B y C, del análisis a las cinco cajas más grandes por número de afiliados se puede evidenciar que la cobertura presentada es inferior al 4.5%.
Con respecto al costo por alumno, tomando en cuenta los cupos ejecutados para categorías A,B y C y el total </t>
    </r>
    <r>
      <rPr>
        <b/>
        <sz val="10"/>
        <rFont val="Arial"/>
        <family val="2"/>
      </rPr>
      <t>(FA)</t>
    </r>
  </si>
  <si>
    <t>Gestión ineficaz e inefectiva en la provisión del subsidio en servicios.</t>
  </si>
  <si>
    <t>Realizar la Inspección, Vigilancia y Control a los Servicios  sociales prestados por las CCF</t>
  </si>
  <si>
    <t xml:space="preserve">Realizar el análisis y evaluación de las coberturas y costos de los servicios Sociales, de acuerdo con los informes de Gestión trimestral presentados por las CCF, y presentar las recomendaciones pertinentes  de acuerdo con el resultado de la evaluación. </t>
  </si>
  <si>
    <t>Análisis de los informes de Gestión de las CCF</t>
  </si>
  <si>
    <t xml:space="preserve">Se realizó el análisis y evaluación de las coberturas y costos de educación formal (Ley 115),correspondientes al último trimestre y la evaluación consolidada de la vigencia 2013,de acuerdo a los formatos enviado por las C.C.F., donde se especifica si son colegios propios o en convenio y la categoría a la que pertenece. </t>
  </si>
  <si>
    <t>Falencias en la actividad de Inspección y Vigilancia</t>
  </si>
  <si>
    <t>FILA_16</t>
  </si>
  <si>
    <r>
      <t xml:space="preserve">De acuerdo al cumplimiento de las CCF se puede observar que en cuanto al número de subsidios asignados se está cumpliendo con la Meta, sin embargo para los años 2011 y 2012 que pertenecen al cuatrienio del Plan Nacional de Desarrollo, basado en las tendencias presentadas, los subsidios utilizados para compra de vivienda nueva son 60.000 </t>
    </r>
    <r>
      <rPr>
        <b/>
        <sz val="10"/>
        <rFont val="Arial"/>
        <family val="2"/>
      </rPr>
      <t>(A)</t>
    </r>
  </si>
  <si>
    <t>Verificar el cumplimiento de las metas propuestas en el Plan de Desarrollo del cuatrienio, respecto de los subsidios asignados, utilizados para compra de vivienda nueva.</t>
  </si>
  <si>
    <t xml:space="preserve">Emitir comunicación a las CCF sobre el cumplimiento de las metas propuestas en el Plan de Desarrollo del cuatrienio, señalando las directrices pertinentes para su cumplimiento. </t>
  </si>
  <si>
    <t>Comunicación</t>
  </si>
  <si>
    <t>La Dirección Financiero Contable, emitió comunicación a las C.C.F. haciendo referencia al cumplimiento de las metas y solicitando información al respecto, actualmente se en cuenta en proceso de consolidación de la información remitida, para posterior seguimiento.</t>
  </si>
  <si>
    <t>FILA_17</t>
  </si>
  <si>
    <t>2 SUSCRIPCIÓN DEL PLAN DE MEJORAMIENTO</t>
  </si>
  <si>
    <t>Realizar el análisis, evaluación y seguimiento a la asignación de subsidios de vivienda, de acuerdo con los informes de Gestión trimestral presentados por las CCF.</t>
  </si>
  <si>
    <t>se realizó el análisis de seguimiento a la asignación de subsidios de vivienda (FOVIS), correspondiente a la vigencia 2013.</t>
  </si>
  <si>
    <t>FILA_18</t>
  </si>
  <si>
    <r>
      <t xml:space="preserve">Las CCF Colsubsidio, Compensar, Comfama, Cafam y Comfandi, del Rubro disponible para ejecutar en “Programas y Servicios Sociales” y destinados para proveer el subsidio en servicios y en especie, quedó  por ejecutar un porcentaje que oscila en un rango entre el 35% al 99%. Es necesario aclarar que la norma permite los excedentes en la ejecución </t>
    </r>
    <r>
      <rPr>
        <b/>
        <sz val="10"/>
        <rFont val="Arial"/>
        <family val="2"/>
      </rPr>
      <t>(A)</t>
    </r>
  </si>
  <si>
    <t>Gestión ineficaz e inefectiva en la provisión del subsidio en servicios, en cobertura.</t>
  </si>
  <si>
    <t xml:space="preserve">Realizar el seguimiento a la asignación de subsidios , de acuerdo con el saldo del  Rubro disponible para ejecutar en “Programas y Servicios Sociales” </t>
  </si>
  <si>
    <t>Realizar el análisis y evaluación de las coberturas, costos  y subsidios en los servicios Sociales, de acuerdo con los informes de Gestión trimestral presentados por las CCF, fijando las directrices pertinentes.</t>
  </si>
  <si>
    <t>El seguimiento se realizó de acuerdo con los reportes enviados por las C.C.F., conforme a los formatos establecidos y en los plazos previstos por la ley (mensual y trimestral). La información que es remitida posteriormente al Ministerio de Vivienda y al DNP.</t>
  </si>
  <si>
    <t>FILA_19</t>
  </si>
  <si>
    <t>Incluir en el plan de acción de la Superintendencia delegada para la Gestión  el seguimiento  y análisis trimestral a los informes de gestión de las CCF, en cuanto a la ejecución presupuestal, cobertura, costos y subsidios de los Programas y Servicios Sociales, de igual manera, el seguimiento a la apropiación y ejecución de los fondos de ley</t>
  </si>
  <si>
    <t>Solicitud de inclusión en  Plan de Acción.</t>
  </si>
  <si>
    <t>La actividad se incluyó en el Plan de  Acción  de la Superintendencia Delegada para la Gestión y se presentó el 26 de septiembre de 2013 a la Oficina Asesora de Planeación, mediante                     Memorando de entrega 2013-007562, con los anexos formato de modificación y  Plan Acción 2013.</t>
  </si>
  <si>
    <t>FILA_20</t>
  </si>
  <si>
    <t xml:space="preserve">Efectuar el seguimiento de la ejecución de los recursos de las CCF destinados a “Programas y Servicios Sociales” </t>
  </si>
  <si>
    <t>Implementación de mecanismos para el seguimiento, con el objeto de efectuar mayor control y medición sobre los saldos de los recursos destinados a programas y servicio sociales.</t>
  </si>
  <si>
    <t xml:space="preserve">Análisis de los informes trimestrales de gestión presentados por las CCF. </t>
  </si>
  <si>
    <t>Con la resolución 742 del 20 de septiembre de 2013 donde se amplia y se ajusta el plan único de cuentas para hacerle seguimiento a los saldos dejados de ejecutar para programas y servicios sociales, se ha realizado el seguimiento al cumplimiento de esta circular en 43 estados financieros analizados a la fecha y en las visitas de IVC realizadas a las CCF. 
Adicionalmente, en el anexo técnico  de las la Circulares externa 002 y 010 de 2014  se incluyo un ítem para controlar  SALDO PROGRAMAS Y SERVICIOS SOCIALES (EJECUCIÓN).</t>
  </si>
  <si>
    <t>FILA_21</t>
  </si>
  <si>
    <r>
      <t xml:space="preserve">Ejecución presupuestal: Se evidencio una baja ejecución en el presupuesto de la entidad del valor aprobado total de $19.168.27 millones, se ejecutaron $8.812.2 millones que corresponden al 45.97%.  Con respecto a los recursos para inversión le aprobaron a la SSF $7.766.77 millones de los cuales ejecutó $4.089.49 millones que equivalen  al 52.65%, lo que denota una baja gestión. </t>
    </r>
    <r>
      <rPr>
        <b/>
        <sz val="10"/>
        <rFont val="Arial"/>
        <family val="2"/>
      </rPr>
      <t>(A)</t>
    </r>
  </si>
  <si>
    <t>Debilidades en la planeación y ejecución de los recursos entregados para inversión</t>
  </si>
  <si>
    <t xml:space="preserve">Generar compromisos de contratación y ejecución con cada uno de los lideres de proyectos de inversión desde el primer trimestre del año. </t>
  </si>
  <si>
    <t xml:space="preserve">Con la aprobación del PAA, vigencia 2014, suscribir compromisos con los lideres de proyectos encargados de la ejecución. </t>
  </si>
  <si>
    <t xml:space="preserve">PAA 2014 aprobado y compromisos firmados con cada uno de los lideres de los proyectos de inversión. </t>
  </si>
  <si>
    <t>Se firmaron siete (7) acuerdos de compromiso con los líderes de los proyectos de inversión.</t>
  </si>
  <si>
    <t>FILA_22</t>
  </si>
  <si>
    <t xml:space="preserve">Realizar el seguimiento mensual a los compromisos firmados con cada uno de los lideres de los proyectos de inversión. </t>
  </si>
  <si>
    <t>Requerimientos enviados conforme a los incumplimientos presentados. (MEMORANDOS)</t>
  </si>
  <si>
    <t>Se han realizado 8 informes de seguimiento al Plan Anual de Adquisiciones 2014, correspondientes a los meses de enero, febrero, marzo, abril, mayo, junio, julio y agosto del 2014.</t>
  </si>
  <si>
    <t>FILA_23</t>
  </si>
  <si>
    <r>
      <t xml:space="preserve">Vigencias Futuras: se evidenció que sobre los contratos que pasaron de una vigencia a otra no se realizó autorización de vigencias futuras como es el caso de los suscritos con IFX NETWORKS Colombia S.A.S; Jahv Mcgregor SA, el cual el producto no fue recibido a tiempo ni se hizo prorroga al contrato; ASR Soluciones SAS donde se suspende el contrato hasta febrero de 2013; </t>
    </r>
    <r>
      <rPr>
        <b/>
        <sz val="10"/>
        <rFont val="Arial"/>
        <family val="2"/>
      </rPr>
      <t>(D)</t>
    </r>
  </si>
  <si>
    <t>la elaboración de los contratos que debe tener como prerrequisito para este tipo de contratación</t>
  </si>
  <si>
    <t xml:space="preserve">Establecer como documento de entrada dentro de la caracterización del proceso denominado "CONTRATACIÓN ADMINISTRATIVA", el aporte de la aprobación de vigencia futura expedida por el CONFIS, en los casos que aplique.
</t>
  </si>
  <si>
    <t>Realizar el ajuste en la caracterización del proceso "CONTRATACIÓN ADMINISTRATIVA", incluyendo como documento de entrada, el aporte de la aprobación de vigencia futura, expedida por el CONFIS, en los casos que aplique</t>
  </si>
  <si>
    <t>Proceso de Contratación Administrativa ajustado.</t>
  </si>
  <si>
    <t>Se actualizó la ficha de caracterización con fecha 31-01-2014, en donde se incluyó en la etapa precontractual, en los documentos de entrada la autorización para comprometer vigencias futuras, en los casos que aplique y como punto de control el documento memorando de concepto favorable o desfavorable del Ministerio de Hacienda, DNP y MT. Igualmente en la actualización del manual de contratación expedido mediante la Resol. 118 de  2014, en el Artículo Décimo: Requisitos mínimos para iniciar un proceso de contratación, en el literal e) se estableció que para el caso de vigencias futuras se deberá allegar la autorización del Confis para comprometerlas según el caso.</t>
  </si>
  <si>
    <t>FILA_24</t>
  </si>
  <si>
    <r>
      <t>Se evidencio que la  SSF asigno recursos por $3.300 millones para el desarrollo del Proyecto Mejoramiento del Sistema de Información para efectuar la IVC hacia los entes vigilados a nivel nacional, ejecutando el 18.83% es decir  $621.5 millones, sin alcanzar la consolidación de  éste  como una herramienta útil y eficaz para realizar las labores de Inspección, Vigilancia y Control</t>
    </r>
    <r>
      <rPr>
        <b/>
        <sz val="10"/>
        <rFont val="Arial"/>
        <family val="2"/>
      </rPr>
      <t xml:space="preserve"> (D)</t>
    </r>
  </si>
  <si>
    <t>Debilidades en la planeación y programación del proyecto por parte de las áreas  responsables de la Entidad.</t>
  </si>
  <si>
    <t>Desarrollar dos componentes del sistema de información misional de la entidad en la vigencia 2013, que van dirigidos al fortalecimiento del IVC del SSF, por intermedio de las Tic: 
1.Recepción, Validación y Cargue de la información reportada por las Cajas de Compensación Familiar. 
2. Sistema de información gerencial-BI.</t>
  </si>
  <si>
    <t xml:space="preserve">Desarrollo Proceso contractual (elaboración estudios previos, estudios de mercado y respuesta a observaciones, evaluación y calificación) </t>
  </si>
  <si>
    <t>4 documentos elaborados y respuestas publicadas en el SECOP</t>
  </si>
  <si>
    <t>Se contrató el Análisis, diseño, desarrollo, implementación y puesta en operación del Sistema de Recepción, Validación y Cargue de Información con la firma Ingenian Software.
Se contrató el  licenciamiento de la herramienta de inteligencia de negocios Microstrategy y el desarrollo e implementación de la solución base con la firma Sonda de Colombia.</t>
  </si>
  <si>
    <t>FILA_25</t>
  </si>
  <si>
    <t>Supervisión a la Ejecución (Fase Inicio (Análisis), fase de elaboración y fase de construcción )</t>
  </si>
  <si>
    <t xml:space="preserve">6 Informes de supervisión </t>
  </si>
  <si>
    <t>De acuerdo con la forma de pago establecida en los contratos, se realizaron 10 informes de supervisión, cinco por cada contrato (Ingenian Software y Sonda de Colombia). Estos documentos se encuentra disponibles en la carpeta de contratación en Secretaría General.</t>
  </si>
  <si>
    <t>FILA_26</t>
  </si>
  <si>
    <t>Supervisión a la Ejecución Fase Transición, entrada en operación del sistema</t>
  </si>
  <si>
    <t>1 Sistema implementado de Recepción, Validación y Cargue-SIREVC. 
1 Sistema Gerencial -SIGER implementado</t>
  </si>
  <si>
    <t>Los sistemas de Recepción, Validación y Cargue SSIREVAC y Sistema Gerencial SSIGER se encuentran implementados, la totalidad de los productos se entregaron a satisfacción.
Estos sistemas se encuentra instalados en los servidores de la entidad.</t>
  </si>
  <si>
    <t>FILA_27</t>
  </si>
  <si>
    <t>La Oficina Tic, ejecutará el presupuesto asignado al proyecto de inversión para la vigencia 2013, bajo el seguimiento y acompañamiento de la Oficina Asesora de Planeación.</t>
  </si>
  <si>
    <t>Redefinir y hacer seguimiento a las actividades del proyecto de inversión Tic</t>
  </si>
  <si>
    <t>1 Plan de inversión ajustado y aprobado y 8 informes de seguimiento mensual</t>
  </si>
  <si>
    <t>Informes mensuales de seguimiento al plan de inversión entregados a la Oficina de Planeación. Informe final de ejecución del plan estratégico.</t>
  </si>
  <si>
    <t>FILA_28</t>
  </si>
  <si>
    <t>Elaborar estudios previos y estudios de mercado para adquisición de bienes y servicios.</t>
  </si>
  <si>
    <t>5 Documentos elaborados</t>
  </si>
  <si>
    <t>Se han remitido a la Secretaria General los siguientes documentos de estudios previos: 
1. Sistema de Gestión de seguridad de la información.
2. Mejoras y ajustes al sistema de gestión documental
3. Adquisición de equipos de cómputo
4. Adquisición de equipos activos red LAN
5. mantenimiento de servidores
6. Adquisición de SQL Server
7. Soporte MICROSOFT  SOPORTE PREMIER</t>
  </si>
  <si>
    <t>FILA_29</t>
  </si>
  <si>
    <t>Ajustar el plan de acción y el proyecto de inversión bajo el seguimiento y acompañamiento de la Oficina Asesora de Planeación, en cumplimiento de las directrices institucionales.</t>
  </si>
  <si>
    <t>Ajustar: Ficha BPIN, plan de acción y plan estratégico de Tics</t>
  </si>
  <si>
    <t>3 Ficha BPIN actualizada, Plan Acción ajustado y Plan Estratégico Tic ajustado</t>
  </si>
  <si>
    <t>Se ajustó el plan estratégico y el plan de acción de la Oficina.</t>
  </si>
  <si>
    <t>FILA_30</t>
  </si>
  <si>
    <r>
      <t xml:space="preserve">Se evidenciaron debilidades en la elaboración de las minutas de los siguientes  contratos: 
Contratos de Prestación de Servicios No. 008 de 2012, en la cláusula 7ª  señala que la coordinación, supervisión y verificación del contrato estará a cargo del Coordinador del Grupo de Prensa, pero las certificaciones del cumplido del producto y el acta de liquidación del contrato </t>
    </r>
    <r>
      <rPr>
        <b/>
        <sz val="10"/>
        <rFont val="Arial"/>
        <family val="2"/>
      </rPr>
      <t>(D)</t>
    </r>
  </si>
  <si>
    <t xml:space="preserve">Debilidades en la elaboración de las minutas de los  Contratos.
</t>
  </si>
  <si>
    <t xml:space="preserve">Crear punto de control de calidad en la elaboración de las minutas contractuales. </t>
  </si>
  <si>
    <t>Definir y documentar el punto de control de calidad para las minutas de contratos</t>
  </si>
  <si>
    <t>Punto de control diseñado, documentado e implementado en la caracterización del proceso.</t>
  </si>
  <si>
    <t>Se actualizó la ficha de caracterización con fecha 31-01-2014, en donde se incluyó en la etapa contractual, actividades del proceso la de supervisar y/o realizar la gestión de interventoría del contrato y como punto de control los informes del supervisor.  Igualmente en la actualización del manual de contratación que se expidió Resol. 118 de  2014, en el Artículo Décimo Cuarto: Etapa contractual, literal (i) se incluyó que la designación del supervisor debe incluirse en la minuta, previamente designado en los estudios previos.</t>
  </si>
  <si>
    <t>FILA_32</t>
  </si>
  <si>
    <r>
      <t xml:space="preserve">El Contrato Interadministrativo N° 048 del 27 de abril de 2012, se le canceló al contratista $27.0 millones, por parte de las labores contratadas, reversando más del 70% de lo contratado equivalente a $95.4 millones, por no poderse ejecutar la totalidad del contrato al encontrarse pendiente algunos documentos institucionales como el libro de jurisprudencia </t>
    </r>
    <r>
      <rPr>
        <b/>
        <sz val="10"/>
        <rFont val="Arial"/>
        <family val="2"/>
      </rPr>
      <t>(A)</t>
    </r>
  </si>
  <si>
    <t xml:space="preserve">Debilidades en la ejecución de los contratos </t>
  </si>
  <si>
    <t>Promover actividades de capacitación en supervisión de contratos.</t>
  </si>
  <si>
    <t>Realizar actividades de capacitación en materia de supervisión de contratos.</t>
  </si>
  <si>
    <t>Capacitaciones realizadas. 2 Semestrales.</t>
  </si>
  <si>
    <t>Se realizaron las capacitaciones por parte de la Coordinadora del Grupo de Gestión Contractual y uno de los abogados del Grupo los días 24 de abril  el tema " Obligaciones y responsabilidades de los Supervisores en la Contratación Estatal" y 29 de mayo de 2014: "LOS ASPECTOS MÁS PUNTUALES DE DE LA SUPERVISIÓN, ANÁLISIS DEL SECTOR  y ESTUDIOS PREVIOS".</t>
  </si>
  <si>
    <t>FILA_33</t>
  </si>
  <si>
    <r>
      <t xml:space="preserve">Contrato de suministro de tiquetes N° 075 del 6 de septiembre de 2012, no existe en la carpeta  acto administrativo ni relación de las personas que viajaron y el destino de quienes utilizaron los tiquetes </t>
    </r>
    <r>
      <rPr>
        <b/>
        <sz val="10"/>
        <rFont val="Arial"/>
        <family val="2"/>
      </rPr>
      <t>(A)</t>
    </r>
  </si>
  <si>
    <t xml:space="preserve">Debilidad en el ejercicio del control </t>
  </si>
  <si>
    <t xml:space="preserve">Diligenciamiento permanente de un cuadro de control diseñado especialmente para la supervisión del contrato de tiquetes. </t>
  </si>
  <si>
    <t xml:space="preserve">Diseñar un cuadro de control, que contenga toda la información detallada de la ejecución del contrato y mantenerlo actualizado.
</t>
  </si>
  <si>
    <t>Cuadro de control actualizado.</t>
  </si>
  <si>
    <t>Se han realizado 984 registros por concepto de viajes, desde agosto de 2011 al  31 de marzo de 2014.</t>
  </si>
  <si>
    <t>FILA_35</t>
  </si>
  <si>
    <r>
      <t>El contrato N° 057, del 24 de mayo de 2012, de Prestación de Servicio de Promoción y Gestión del Sistema de Gestión de Calidad Basado en la Norma GP 1000 e ISO 90001:2008,  suscrito directamente con la empresa Isoluciones Ltda.,  por el término de 8 meses, la entidad no solicitó propuestas para determinar el precio del contrato y la conveniencia de contratar</t>
    </r>
    <r>
      <rPr>
        <b/>
        <sz val="10"/>
        <rFont val="Arial"/>
        <family val="2"/>
      </rPr>
      <t xml:space="preserve"> (D)</t>
    </r>
  </si>
  <si>
    <t xml:space="preserve">Debilidades en la selección objetiva para contratar  </t>
  </si>
  <si>
    <t>Diseñar una metodología para la elaboración de estudio de precios del mercado..</t>
  </si>
  <si>
    <t xml:space="preserve">anexar al nuevo Manual de Contratación, una metodología para la elaboración de estudio de precios del mercado. </t>
  </si>
  <si>
    <t xml:space="preserve">Documento - Metodología </t>
  </si>
  <si>
    <t>En la actualización del manual de contratación, se estableció en el Artículo Noveno: Estudios Previos: numeral 4): Valor estimado del Contrato y justificación del mismo, donde se remite a la aplicación de la Guía para la elaboración de Estudios del Sector expedido por la Agencia Nacional de Contratación-Colombia Compra Eficiente, Entidad ésta creada para dar los parámetros y requisitos de contratación, entre ellos la expedición de manuales o guías para adelantar la contratación, dentro de los cuales se encuentra la  Guía de Análisis del Sector, el cual incluye el Análisis del Mercado.</t>
  </si>
  <si>
    <t>FILA_36</t>
  </si>
  <si>
    <t>Fijar una política de ponderación frente a los aspectos técnicos y de calidad a evaluar en los procesos de selección. Cuando no se trate de bienes y servicios de características técnicas uniformes y de común utilización.</t>
  </si>
  <si>
    <t xml:space="preserve">Elaborar y establecer en el nuevo manual de contratación una política frente a los aspectos evaluables de los procesos de selección, que no sean de características técnicas uniformes y de común utilización.  </t>
  </si>
  <si>
    <t>Nuevo Manual de Contratación.</t>
  </si>
  <si>
    <t>FILA_39</t>
  </si>
  <si>
    <r>
      <t xml:space="preserve">Cuentas con saldo contrario Acorde con los reportes determinados en SIIF se estableció que las cuentas del siguiente cuadro presentan saldos contrarios, lo que denota falta de depuración y que no se presente la contabilidad con los valores reales incumpliendo lo establecido en las características cualitativas que debe la información contable </t>
    </r>
    <r>
      <rPr>
        <b/>
        <sz val="10"/>
        <rFont val="Arial"/>
        <family val="2"/>
      </rPr>
      <t>(A)</t>
    </r>
  </si>
  <si>
    <t xml:space="preserve">
Falta de depuración permanente de las cuentas
</t>
  </si>
  <si>
    <t>Implementar procedimiento de análisis y evaluación de la consistencia de la naturaleza de los saldos de las cuentas con signo contrario a su naturaleza</t>
  </si>
  <si>
    <t>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t>
  </si>
  <si>
    <t>Documento - Guía</t>
  </si>
  <si>
    <t>Al cierre del segundo trimestre (abril - junio)  se efectuaron los ajustes correspondientes.  Esto puede ser verificado en el aplicativo SIIF NACIÓN II ruta consulta/con/consulta /saldos y movimientos. Guía elaborada.</t>
  </si>
  <si>
    <t>FILA_40</t>
  </si>
  <si>
    <r>
      <t xml:space="preserve">Cuentas por cobrar por multas, intereses y sanciones Consultada la entidad sobre la gestión adelantada para el recaudo de las cuentas por cobrar por multas, intereses y sanciones esta nos informo que a diciembre 31 de 2012 presentaba un saldo de $648.68 millones, cifra que no es consistente con la obtenida del SIIF y de los Estados Financieros </t>
    </r>
    <r>
      <rPr>
        <b/>
        <sz val="10"/>
        <rFont val="Arial"/>
        <family val="2"/>
      </rPr>
      <t>(A)</t>
    </r>
  </si>
  <si>
    <t>Falta de depuración permanente de las cuentas</t>
  </si>
  <si>
    <t>Evaluar conjuntamente la Oficina Asesora Jurídica y el profesional con funciones de presupuesto de la Secretaría General, los criterios normativos de derecho y financieros para el reconocimiento y revelación de los hechos relacionados con multas, sanciones e intereses</t>
  </si>
  <si>
    <t>Hacer una mesa de trabajo con la oficina jurídica para definir los criterios de reconocimiento y revelación de los hechos relacionados con las multas, sanciones e intereses acordes al RCP (PGCP y Manual de Procedimientos) y las guías del SIIF Nación</t>
  </si>
  <si>
    <t>Acta</t>
  </si>
  <si>
    <t>Se realizó mesa de trabajo con la Oficina Asesora Jurídica para definir los criterios de reconocimiento y revelación de los hechos relacionados con las multas, sanciones e intereses acordes al RCP (PGCP y Manual de Procedimientos) y las guías del SIIF Nación. Se adquirieron compromisos las cuales se encuentran en el acta.</t>
  </si>
  <si>
    <t>FILA_41</t>
  </si>
  <si>
    <t>Implementar la matriz de multas, sanciones y calculo de intereses (corrientes y mora), en estado "En firme"</t>
  </si>
  <si>
    <t>Matriz de reporte</t>
  </si>
  <si>
    <t>Se elevó consulta a la CGN con el fin de determinar si las multas que impone la Superintendencia a favor del Fonede deben ser contabilizadas en la cuenta 14 Deudores. El 18 de noviembre se recibió respuesta en donde se informa que estas no deben ser registradas en la cuenta 14, para lo cual se está realizando comprobantes contables a fin de retirar estas cifras del Balance de la Entidad. Matriz de reporte.</t>
  </si>
  <si>
    <t>FILA_42</t>
  </si>
  <si>
    <r>
      <t>Adquisición de equipos Verificado el contrato No. 180 de 2011 con Avance Digital S.A., se evidencio que la UPS adquirida con factura 11655 del 10 de febrero de 2012 se contabilizó como materiales y suministros y no como un activo en equipo de computo, lo que genera una subestimación  en la cuenta 167002 y una sobreestimación en la cuenta de gastos  521112  por $50.44 millones</t>
    </r>
    <r>
      <rPr>
        <b/>
        <sz val="10"/>
        <rFont val="Arial"/>
        <family val="2"/>
      </rPr>
      <t xml:space="preserve"> (A)</t>
    </r>
  </si>
  <si>
    <t>Debilidades en el control interno contable en el registro de las cuentas y el cruce con otras áreas</t>
  </si>
  <si>
    <t>Implementar procedimiento para el reconocimiento y revelación de los hechos relativos a los bienes de consumo y devolutivos</t>
  </si>
  <si>
    <t>Elaborar guía con los criterios para el reconocimiento y revelación de los hechos relativos a los bienes de consumo y devolutivos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</si>
  <si>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</si>
  <si>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FILA_43</t>
  </si>
  <si>
    <r>
      <t>Gastos pagados por anticipado Verificada la cuenta gastos pagados por anticipado mantenimiento 190508 se observa que solo al tercero Newnet SA cuenta con movimiento mientras que los demás no fueron amortizados durante la vigencia, se determina que existe incertidumbre sobre las demás terceros registrados de esta cuenta por cuantía de $32.36 millones</t>
    </r>
    <r>
      <rPr>
        <b/>
        <sz val="10"/>
        <rFont val="Arial"/>
        <family val="2"/>
      </rPr>
      <t xml:space="preserve"> (A)</t>
    </r>
  </si>
  <si>
    <t>Debilidades en el control interno contable en el seguimiento de los saldos, comprobar las amortizaciones que debe realizar.</t>
  </si>
  <si>
    <t>Implementar procedimiento para el reconocimiento y revelación de los hechos relativos a los gastos pagados por anticipado y su amortización</t>
  </si>
  <si>
    <t>Elaborar guía con los criterios para el reconocimiento y revelación de los hechos relativos a los gastos pagados por anticipado y su amortización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</si>
  <si>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</si>
  <si>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FILA_44</t>
  </si>
  <si>
    <r>
      <t xml:space="preserve">Baja de activos Con la Resolución 823 del 12 de diciembre de 2012 se dieron de baja activos fijos los cuales fueron donados a Computadores para Educar, pero el retiro de esta entidad solo se dio el 14 de marzo de 2013 y en la contabilidad el 30 de diciembre de 2012, cuando los equipos aun estaban en poder de la SSF </t>
    </r>
    <r>
      <rPr>
        <b/>
        <sz val="10"/>
        <rFont val="Arial"/>
        <family val="2"/>
      </rPr>
      <t>(A)</t>
    </r>
  </si>
  <si>
    <t>Debilidades en la oportunidad de los registros y el debido seguimiento de control interno contable.</t>
  </si>
  <si>
    <t>Implementar procedimiento para el reconocimiento y revelación de los hechos relativos a las bajas de activos fijos, según su naturaleza</t>
  </si>
  <si>
    <t>Elaborar guía con los criterios para el reconocimiento y revelación de los hechos relativos a las bajas de activos fijos acordes al RCP (PGCP y Manual de Procedimientos) y las guías del SIIF Nación y realizar el ajuste en el proceso contable de la entidad.</t>
  </si>
  <si>
    <t xml:space="preserve">Al cierre del segundo trimestre (abril - junio) se efectuaron los ajustes correspondientes. Esto puede ser verificado en el aplicativo SIIF NACIÓN II ruta consulta/CON/ reporte/reporte auxiliar contable. Guía elaborada. </t>
  </si>
  <si>
    <t>FILA_45</t>
  </si>
  <si>
    <r>
      <t xml:space="preserve">Cuentas por pagar Verificada la contratación de 2012 y la que venía del 2011 se observa que se contrato con la empresa Newnet S.A.  por $83.64 millones (contrato 64) y del 2011 $161.5 millones (contrato 142) pero en las cuentas por pagar de contabilidad el saldo reportado es de $608.43 millones, según el reporte entregado por presupuesto de cuentas por pagar </t>
    </r>
    <r>
      <rPr>
        <b/>
        <sz val="10"/>
        <rFont val="Arial"/>
        <family val="2"/>
      </rPr>
      <t>(A)</t>
    </r>
  </si>
  <si>
    <t>Debilidades en el registro y en la conciliación permanente que se debe realizar y en la depuración de las cuentas contables</t>
  </si>
  <si>
    <t>Implementar procedimiento para el reconocimiento y revelación de los hechos relativos a las obligaciones según atributo contable</t>
  </si>
  <si>
    <t>Elaborar guía con los criterios para el reconocimiento y revelación de los hechos relativos a las obligaciones y sus tipologías acordes al  RCP (PGCP y Manual de Procedimientos) y las guías de SIIF Nación y realizar el ajuste en el proceso contable de la entidad.</t>
  </si>
  <si>
    <t xml:space="preserve">Al cierre del tercer trimestre se realizaron los ajustes correspondientes. Guía elaborada. </t>
  </si>
  <si>
    <t>FILA_46</t>
  </si>
  <si>
    <r>
      <t>Saldo a favor de beneficiarios 242513: Verificada la cuenta 252513 – saldo a favor de beneficiarios, se evidencian faltas de depuración toda vez que entre sus terceros se encuentra saldos de centavos a favor y en contra de las cajas de compensación familiar, igualmente un valor por pagar a nombre de la Superintendencia del Subsidio Familiar</t>
    </r>
    <r>
      <rPr>
        <b/>
        <sz val="10"/>
        <rFont val="Arial"/>
        <family val="2"/>
      </rPr>
      <t xml:space="preserve"> (A)</t>
    </r>
  </si>
  <si>
    <t xml:space="preserve">Debilidades en la conciliación de las diferentes partidas y depuración permanente de la contabilidad </t>
  </si>
  <si>
    <t>Implementar procedimiento para el reconocimiento y revelación de los hechos relativos a devoluciones por contribuciones</t>
  </si>
  <si>
    <t>Elaborar guía con los criterios para el reconocimiento y revelación de los hechos relativos a las devoluciones de contribuciones acordes al  RCP (PGCP y Manual de Procedimientos) y las guías del SIIF Nación y realizar el ajuste en el proceso contable de la entidad.</t>
  </si>
  <si>
    <t>A la fecha se ha depurado y ajustado el 100% de la cuenta. Esto puede ser verificado en el aplicativo SIIF NACIÓN II ruta consulta/CON/ reporte/reporte auxiliar contable. Guía elaborada.</t>
  </si>
  <si>
    <t>FILA_47</t>
  </si>
  <si>
    <r>
      <t>Cuenta Recaudos Por Clasificar  Verificadas la cuenta 290580 se evidenció que la entidad no ha realizado la depuración de la misma encontrándose sobreestimados los pasivos en $71.43 millones y las cuentas 520228 viáticos por $16.13 millones; 521118 publicidad y propaganda por $53.94 millones y 191022 combustibles y lubricantes por $1.44 millones (</t>
    </r>
    <r>
      <rPr>
        <b/>
        <sz val="10"/>
        <rFont val="Arial"/>
        <family val="2"/>
      </rPr>
      <t>A)</t>
    </r>
  </si>
  <si>
    <t>Lo que denota debilidad en el registro de la información contable</t>
  </si>
  <si>
    <t>Implementar procedimiento para el reconocimiento y revelación de los hechos relativos a los documentos de recaudo por clasificar</t>
  </si>
  <si>
    <t>Elaborar guía con los criterios para el reconocimiento y revelación de los hechos relativos a los documentos de recaudo por clasificar acordes a las guías del SIIF Nación y realizar el ajuste en el proceso contable de la entidad.</t>
  </si>
  <si>
    <t xml:space="preserve">Al cierre del segundo trimestre (abril - junio) se efectuaron los ajustes correspondientes.  Esto puede ser verificado en el aplicativo SIIF NACION II ruta consulta/CON/ reporte/reporte auxiliar contable. Guía elaborada. </t>
  </si>
  <si>
    <t>FILA_48</t>
  </si>
  <si>
    <r>
      <t>Demandas y litigios Una vez verificados los procesos entregados por la oficina jurídica y cruzado con los terceros reportados en contabilidad se evidencio que existe diferencia entre diez (10) de ellos, lo que generan incertidumbre por cuantía de $46.72 millones</t>
    </r>
    <r>
      <rPr>
        <b/>
        <sz val="10"/>
        <rFont val="Arial"/>
        <family val="2"/>
      </rPr>
      <t>.(A)</t>
    </r>
  </si>
  <si>
    <t>control interno contable en lo concerniente a la conciliación que debe existir entre las diferentes áreas de la SSF</t>
  </si>
  <si>
    <t>Evaluar conjuntamente con la oficina jurídica los criterios normativos de derecho y financieros para el reconocimiento y revelación de los hechos relacionados con procesos litigiosos a favor y encontrar de la SSF</t>
  </si>
  <si>
    <t xml:space="preserve">Realizar informes en conjunto con la oficina jurídica, resultado de  mesas de trabajo mensuales, para verificar y conciliar los valores contables, relacionados con los procesos litigiosos a favor y en contra  de la SSF. </t>
  </si>
  <si>
    <t>Informes mensuales</t>
  </si>
  <si>
    <t>1. Memorando 2013-007839 de 7 de octubre de 2013                                                         2. Memorando 2013-013620 de 7 de noviembre de 2013                                        3. Memorando 2013-019352 de 9 de diciembre de 2013                                     4. Memorando 2013-020524 de 19 de diciembre de 2013                                       5. Memorando 2013-019352 de 19 de diciembre de 2013                                         6. Memorando 2014-000024 de 2 de enero de 2014                                                        7. Memorando 2014-001674 de 6 de febrero de 2014                                                      8. Memorando 2014-002877 de 5 de marzo de 2014                                                          9. Memorando 2014-003943 de 4 de Abril de 2014                                                          10. Memorando 2014-005227 de 9 de Mayo de 2014                                                       11. Memorando 2014-006294 de 4 de Junio de 2014.</t>
  </si>
  <si>
    <t>FILA_49</t>
  </si>
  <si>
    <r>
      <t>Terceros con saldos contrarios: Se evidencio  según SIIF Nación que los terceros que aparecen en el anexo adjunto, presentan saldo contrario lo que denota falta de depuración permanente de las mismas.</t>
    </r>
    <r>
      <rPr>
        <b/>
        <sz val="10"/>
        <rFont val="Arial"/>
        <family val="2"/>
      </rPr>
      <t xml:space="preserve"> (A)</t>
    </r>
  </si>
  <si>
    <t>Falta de seguimiento a los saldos de los terceros y depuración permanente de los mismos.</t>
  </si>
  <si>
    <t xml:space="preserve">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 y realizar el ajuste en el proceso contable de la entidad. </t>
  </si>
  <si>
    <t>Guía elaborada.</t>
  </si>
  <si>
    <t>FILA_50</t>
  </si>
  <si>
    <r>
      <t xml:space="preserve">Recursos de caja menor Se estableció que existe diferencia entre los valores autorizados en la Resolución  012 del 18 de enero de 2012 para la constitución de la caja menor ($14 millones) y los valores que reporta el SIIF; el cual en los movimientos reales no sobrepaso estos topes tal como se evidencio en los arqueos de Caja Menor </t>
    </r>
    <r>
      <rPr>
        <b/>
        <sz val="10"/>
        <rFont val="Arial"/>
        <family val="2"/>
      </rPr>
      <t>(A)</t>
    </r>
  </si>
  <si>
    <t>Debilidades en el control interno contable para verificar las cuentas y en la creación y parametrización de las mismas</t>
  </si>
  <si>
    <t>Implementar procedimiento de análisis y evaluación de la consistencia de los hechos relativos a las transacciones de Caja Menor</t>
  </si>
  <si>
    <t>Elaborar guía con los lineamientos a seguir para el análisis y evaluación de los movimientos contables originados en el Negocio de Caja Menor del SIIF Nación acordes a las guías del SIIF Nación y realizar el ajuste en el proceso contable de la entidad.</t>
  </si>
  <si>
    <t>FILA_51</t>
  </si>
  <si>
    <r>
      <t xml:space="preserve">Conciliaciones bancarias Se evidenciaron debilidades en la elaboración de las conciliaciones bancarias toda vez que no reflejan lo sucedido durante el periodo tal como se reporta en el extracto de Davivienda- gastos de personal a 31 de diciembre de 2012; donde se muestra que el saldo del extracto es por $5.44 millones, pero que existen cheques no registrados en libros por $140.97 </t>
    </r>
    <r>
      <rPr>
        <b/>
        <sz val="10"/>
        <rFont val="Arial"/>
        <family val="2"/>
      </rPr>
      <t>(A)</t>
    </r>
  </si>
  <si>
    <t>Debilidades en la elaboración de las conciliaciones y falta de verificación en la información que se entrega</t>
  </si>
  <si>
    <t xml:space="preserve">Revisión del procedimiento de elaboración de conciliaciones bancarias </t>
  </si>
  <si>
    <t>Evaluar y analizar el procedimiento de elaboración de conciliaciones bancarias, teniendo como objetivo mejorar su confiabilidad, oportunidad y pertinencia en las  fuentes de información tomadas para su elaboración y realizar el ajuste en el proceso contable de la entidad.</t>
  </si>
  <si>
    <t>Procedimiento actualizado</t>
  </si>
  <si>
    <t>Se actualizó el procedimiento, guía elaborada.</t>
  </si>
  <si>
    <t>FILA_52</t>
  </si>
  <si>
    <r>
      <t xml:space="preserve">cuenta 2715 provisión para prestaciones sociales Se evidenció que la entidad a diciembre 31 no reclasifico la cuenta de provisión de prestaciones sociales a la de obligaciones laborales toda vez que a diciembre 31 ya son deudas ciertas por cuantía de $308.38 millones, lo que denota debilidades en la depuración y reclasificación de las cuentas </t>
    </r>
    <r>
      <rPr>
        <b/>
        <sz val="10"/>
        <rFont val="Arial"/>
        <family val="2"/>
      </rPr>
      <t>(A)</t>
    </r>
  </si>
  <si>
    <t>Debilidades de control interno contable,  toda vez que no se verifica que se cumplan con los procedimientos establecidos en la norma contable de cierre de la cuenta de provisiones.</t>
  </si>
  <si>
    <t>Implementar procedimiento para el reconocimiento y revelación de los hechos relativos a las provisiones por prestaciones sociales</t>
  </si>
  <si>
    <t>Elaborar guía con los criterios para el reconocimiento y revelación de los hechos relativos a las provisiones por prestaciones sociales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</si>
  <si>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</si>
  <si>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FILA_53</t>
  </si>
  <si>
    <r>
      <t xml:space="preserve">Manejo cuentas de gastos Se evidencio debilidades en la clasificación de las cuentas de gastos así:                                                                                                                      - gastos seguros generales $15.99 millones que registró de Avance Digital correspondiendo estos a mantenimientos o certificaciones de los puntos de red, máxime </t>
    </r>
    <r>
      <rPr>
        <b/>
        <sz val="10"/>
        <rFont val="Arial"/>
        <family val="2"/>
      </rPr>
      <t>(A)</t>
    </r>
  </si>
  <si>
    <t>Debilidades en el registro, verificación y conciliación que debe realizar a las cuentas</t>
  </si>
  <si>
    <t>Implementar procedimiento para el reconocimiento y revelación de los hechos relativos a los gastos generados por cadena básica de gastos en SIIF Nación (EPG)</t>
  </si>
  <si>
    <t>Elaborar guía con los criterios para el reconocimiento y revelación de los hechos relativos a los gastos por cadena básica de gastos acordes al RCP (PGCP y Manual de Procedimientos) y las guías del SIIF Nación</t>
  </si>
  <si>
    <t>FILA_54</t>
  </si>
  <si>
    <r>
      <t>consistencia del manejo de los gastos de honorarios, viáticos Se evidencio que no existe consistencia en el registro  de los gastos de honorarios toda vez que en los contratos revisados y cruzados los pagos con presupuesto frente a las cuentas contables y los terceros registrados en SIIF siendo el mismo tipo de actividad se registra por cuentas diferentes del PGCP</t>
    </r>
    <r>
      <rPr>
        <b/>
        <sz val="10"/>
        <rFont val="Arial"/>
        <family val="2"/>
      </rPr>
      <t xml:space="preserve"> (A)</t>
    </r>
  </si>
  <si>
    <t>Debilidades en la consistencia de los registros de honorarios y viáticos</t>
  </si>
  <si>
    <t>Elaborar guía con los criterios para el reconocimiento y revelación de los hechos relativos a los gastos por cadena básica de gastos acordes al RCP (PGCP y Manual de Procedimientos) y las guías del SIIF Nación y realizar el ajuste en el proceso contable de la entidad.</t>
  </si>
  <si>
    <t>FILA_55</t>
  </si>
  <si>
    <r>
      <t>Reporte contabilidad CHIP Se evidenciaron inconsistencias en la información reportada al CHIP con los Estados Financieros generados por SIIF,  así: El total de los activos asciende en SIIF a $11.260.73 millones mientras que CHIP reporta $12.888.82 millones diferencia $1.628.09 millones; inconsistencias presentadas en propiedad planta y equipo; otros activos; pasivos  entre otros.</t>
    </r>
    <r>
      <rPr>
        <b/>
        <sz val="10"/>
        <rFont val="Arial"/>
        <family val="2"/>
      </rPr>
      <t xml:space="preserve"> (A)</t>
    </r>
  </si>
  <si>
    <t>Falta de verificación de la información reportada</t>
  </si>
  <si>
    <t>Elaborar oficio por parte de la Entidad , para  la Contaduría General de la Nación donde se establezca cual es el procedimiento a seguir para la igualación de la información contenida en CHIP frente a la generada en SIIF Nación</t>
  </si>
  <si>
    <t>Realizar la gestión frente a la Contaduría General de la Nación  con el fin de que se establezca el procedimiento para subsanar la inconsistencia de los saldos de SIIF Nación con lo reportado al CHIP.</t>
  </si>
  <si>
    <t>Oficio enviado</t>
  </si>
  <si>
    <t>Se realizó mesa de trabajo con la Contaduría General de la Nación el día 2 de septiembre con el fin de establecer el procedimiento a seguir para igualar los saldos de la información reportada en el CHIP. Al cierre del tercer trimestre se realizaron los ajustes y se presentaron notas a los Estados Financieros.</t>
  </si>
  <si>
    <t>FILA_56</t>
  </si>
  <si>
    <t>Implementar la verificación de la consistencia de la información que se reporta al Chip sea  la generada por el SIIF NACIÓN II.</t>
  </si>
  <si>
    <t>Elaboración de guía de verificación de la información que se reporta Al Chip sea la generada por el SIIF NACIÓN II.</t>
  </si>
  <si>
    <t>Documento Guía</t>
  </si>
  <si>
    <t>FILA_57</t>
  </si>
  <si>
    <t>Definir conjuntamente con la Contaduría General de la Nación el procedimiento a seguir para la igualación de la información contenida en CHIP frente a la generada en SIIF Nación</t>
  </si>
  <si>
    <t xml:space="preserve">Implementar el procedimiento de subsanación indicado por la Contaduría General de la Nación </t>
  </si>
  <si>
    <t>Implementar la acción de subsanación.</t>
  </si>
  <si>
    <t>Al cierre del tercer trimestre fue reportada la información de acuerdo con los saldos que se encuentran en el SIIF NACIÓN II. Esta puede ser consultada en el CHIP.</t>
  </si>
  <si>
    <t>FILA_66</t>
  </si>
  <si>
    <t>Hallazgo Nº 22  Proyecto Modernización Tecnológica (Actuación Especial) La Entidad inscribió ante el Departamento de Planeación Nacional el Proyecto “Mejoramiento del Sistema de Información de la SSF para efectuar la Inspección, Vigilancia y Control de los Entes Vigilados a Nivel Nacional</t>
  </si>
  <si>
    <t>Uso ineficiente de recursos. * Debilidades en el control que impiden identificar el problema. * Falta de Comunicación, Seguimiento y Monitoreo. * Falta de Capacitación</t>
  </si>
  <si>
    <t>FILA_67</t>
  </si>
  <si>
    <t>De acuerdo con la forma de pago establecida en los contratos, se realizaron la totalidad de los informes de supervisión para las fases de análisis, elaboración y construcción (Ingenian Software y Sonda de Colombia)</t>
  </si>
  <si>
    <t>FILA_68</t>
  </si>
  <si>
    <t>Los sistemas de Recepción, Validación y Cargue SSIREVAC y Sistema Gerencial SSIGER se encuentran implementados, la totalidad de los productos se entregaron a satisfacción.</t>
  </si>
  <si>
    <t>FILA_70</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</si>
  <si>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</si>
  <si>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 xml:space="preserve"> Procedimientos Inadecuados o poco prácticos.  * Debilidades de Control que impiden identificar el problema. * Ausencia Mecanismos de Seguimiento y Monitoreo. * Falta de Capacitación</t>
  </si>
  <si>
    <t>Contratar la consultoría para la implementación del Sistema de Gestión de Seguridad de la Información que incluye el plan de continuidad del negocio</t>
  </si>
  <si>
    <t>Elaboración de estudios previos y desarrollo Proceso contractual (respuesta a observaciones, evaluación y calificación)  y elaboración de informes de supervisión</t>
  </si>
  <si>
    <t xml:space="preserve">5 documentos elaborados (estudio previo, Respuestas publicadas en el SECOP e informes de supervisión) </t>
  </si>
  <si>
    <t>Se adjudicó el proceso a la Unión Temporal Ditech-Locknet mediante el contrato de consultoría 023 de 2014, firmado el 28 de mayo de 2014. El proyecto se encuentra en ejecución.</t>
  </si>
  <si>
    <t>FILA_71</t>
  </si>
  <si>
    <t>Contratación de  servicios de Data Center Externo que garanticen niveles de continuidad y seguridad superiores al 99%</t>
  </si>
  <si>
    <t>Identificación y dimensionamiento de servicios externos, elaboración de estudios previos, participación en el proceso contractual y elaboración informes de supervisión</t>
  </si>
  <si>
    <t>6 documentos: dimensionamiento, estudio previo, respuestas a observaciones e informes de supervisión)</t>
  </si>
  <si>
    <t>Se realizó el documento de estudios previos, se adjudicó el contrato del Data Center a la firma ETB que se encuentra en ejecución</t>
  </si>
  <si>
    <t>FILA_72</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</si>
  <si>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</si>
  <si>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Optimización de la infraestructura de almacenamiento y copias de respaldo (backups)</t>
  </si>
  <si>
    <t>Adquisición de nueva infraestructura de almacenamiento y optimización de copias de respaldo (backups).  (elaboración estudios previos, estudios de mercado y respuesta a observaciones, evaluación y calificación)</t>
  </si>
  <si>
    <t>5 Documentos. Estudio previo, observaciones a ofertas e informes de supervisión)</t>
  </si>
  <si>
    <t>Se realizó el documento de estudios previos, se adjudicó el contrato a la firma ETB, el proyecto se encuentra en ejecución.</t>
  </si>
  <si>
    <t xml:space="preserve">Acto administrativo  con las directrices administrativas, jurídicas y contables al respecto.
</t>
  </si>
  <si>
    <t>FILA_83</t>
  </si>
  <si>
    <t xml:space="preserve">Hallazgo 3:Los recursos de intereses demora, rendimientos financieros e inversiones temporales, recursos de terceros no identificados  o no afiliados y cuotas monetarias no cobradas, que son recursos propiamente parafiscales, se han constituido en REMANENTES de libre disposición del Consejo Directivos de las CCF, y en algunos casos han entrado a cubrir o disminuir los déficits que han presentado algunas.
</t>
  </si>
  <si>
    <t>Se ha permitido constituir REMANENTES de libre disposición del Consejo Directivos de las CCF, y en algunos casos han entrado a cubrir o disminuir los déficits que han presentado algunas Cajas.</t>
  </si>
  <si>
    <t>Establecer criterios para el manejo de los recursos por concepto de  intereses demora, rendimientos financieros e inversiones temporales, recursos de terceros no identificados  o no afiliados y cuotas monetarias no cobradas, que son recursos propiamente parafiscales</t>
  </si>
  <si>
    <t>Expedir directrices de políticas contables al respecto en el marco de las NIIF</t>
  </si>
  <si>
    <t>FILA_84</t>
  </si>
  <si>
    <t>Establecer criterios para el manejo de los recursos por concepto de  intereses de mora, rendimientos financieros e inversiones temporales, recursos de terceros no identificados  o no afiliados y cuotas monetarias no cobradas, que son recursos propiamente parafiscales</t>
  </si>
  <si>
    <t>Revisar conjuntamente con el Comité Técnico Contable del Sistema del Subsidio Familiar, el tratamiento contable actual de los intereses moratorios, rendimientos financieros del 4% y de inversiones temporales, así como los subsidio no cobrados y aportes de no afiliados y no identificados.</t>
  </si>
  <si>
    <t>Actas de reunión</t>
  </si>
  <si>
    <t xml:space="preserve">De las reuniones de Comité Contable realizados se han realizado las respectivas actas. Se han cumplido al 100%, ya que se tiene el siguiente indicador  # Actas   / # de Comités </t>
  </si>
  <si>
    <t>FILA_85</t>
  </si>
  <si>
    <t>Revisar estructuralmente el PUC, con la asesoría de la entidad experta en el tema de las NIIF, para la promulgación de instructivos contables para las Cajas, en concordancia con el proceso de  convergencia a estándares internacionales.</t>
  </si>
  <si>
    <t xml:space="preserve">Se adelantó el proceso de contratación con la Universidad Nacional, como resultado se suscribió el contrato interadministrativo 058 de agosto/2015. Se amplia fecha de terminación, por cuanto como resultado del citado contrato se emitirán las directrices de aplicación de las NIIF del sistema del subsidio familiar. </t>
  </si>
  <si>
    <t>FILA_86</t>
  </si>
  <si>
    <t xml:space="preserve">Revisar conjuntamente con la Oficina Jurídica la normatividad vigente, sobre la cual se ha determinado el manejo contable de los rubros en cuestión.
</t>
  </si>
  <si>
    <t>FILA_87</t>
  </si>
  <si>
    <t xml:space="preserve">Hallazgo 4:Se ha creado un patrimonio con unidad de caja y unidad patrimonial, situación que no permite determinar claramente si los recursos del sistema de protección social se están gravando con impuesto al patrimonio. 
</t>
  </si>
  <si>
    <t>La Superintendencia no controla la determinación de estas bases gravables para el pago de los impuestos</t>
  </si>
  <si>
    <t>Realizar el seguimiento y control a las bases gravables para el pago de impuesto al patrimonio.</t>
  </si>
  <si>
    <t xml:space="preserve">Incluir dentro del Plan de Trabajo de Visitas, la revisión del patrimonio gravable de las CCF que pagan el impuesto al patrimonio para observar el proceso de depuración del mismo.
</t>
  </si>
  <si>
    <t>Se procedió a incluir en los planes de trabajo de las auditorías a realizar en las Cajas de Compensación a partir de junio de 2015, la revisión del impuesto del patrimonio liquidado y pagado por las Cajas de Compensación y para completar la totalidad de la Cajas de Compensación, fue solicitado mediante oficio en julio de 2015, a las 43 Corporaciones la liquidación, pago y soportes de lo relacionado con el impuesto al patrimonio. Una vez recibido lo antes solicitado, se procedió a su revisión y consolidación en archivo electrónico y físico en Delegada de Gestión.</t>
  </si>
  <si>
    <t>Informe</t>
  </si>
  <si>
    <t>Se realizaron mesas de trabajo para articulación entre la Dirección de Gestión de Bienes Públicos Rurales- DGBPR
del Ministerio de Agricultura y Desarrollo Rural-MADR y la Superintendencia del
Subsidio Familiar- SSF en el marco de la distribución de recursos parafiscales
administrados por las Cajas de Compensación Familiar- CCF con destino al
Subsidio Familiar de Vivienda de Interés Social Rural Dichas reuniones se realizaron el Enero 21, Febrero 17 y marzo 17 de 2015.  El acta de la última reunión está en trámite, en dicha reunión se  definieron las directrices para la ejecución de los recursos, por parte de la Delegada de Gestión se realizó informe.</t>
  </si>
  <si>
    <t>FILA_92</t>
  </si>
  <si>
    <t xml:space="preserve">	Hallazgo Nº 12 - Insuficiente y/o inadecuada coordinación y articulación interinstitucional_x000D_
_x000D_Insuficiente y/o inadecuada coordinación y articulación de las entidades responsables de la formulación, ejecución, seguimiento y evaluación de la política de VISR en el país, en los diferentes niveles de la administración pública._x000D_
_x000D_Existen instrumentos, fuentes de financiación y proyectos de vivienda de interés social rural en el país en los diferentes niveles de la administración sobre los cuales el Ministerio de Agricultura y Desarrollo Rural desconoce su ejecución y las soluciones de vivienda terminadas, a pesar de ser el ente rector de la política de vivienda de interés social rural en el país. Además, del desacuerdo entre el MADR y el DNP respecto a la entidad que definió las metas del Gobierno Nacional en materia de VISR en el Plan Nacional de Desarrollo 2010-2014, sin que ninguna de las dos entidades de cuenta de los criterios para la determinación de dichas metas._x000D_
</t>
  </si>
  <si>
    <t>Inadecuada Articulación interinstitucional.</t>
  </si>
  <si>
    <t>Articulación con los actores que otorgan subsidio en el marco de VISR.</t>
  </si>
  <si>
    <t>Crear la mesa interinstitucional de actores de la política de Vivienda rural y darse sus funciones.</t>
  </si>
  <si>
    <t>FILA_93</t>
  </si>
  <si>
    <t xml:space="preserve">	Hallazgo Nº 13 - Inadecuado e insuficiente seguimiento y control a los recursos de la política de VISR_x000D_
_x000D_Ausencia de un adecuado seguimiento, control y evaluación por parte del Gobierno Nacional a la política de vivienda de interés social rural, y en particular del Subsidio de Vivienda de Interés Social Rural._x000D_
_x000D_El MADR desconoce la ejecución y resultados obtenidos por las cajas de compensación en materia de VISR,  así como de las acciones financiadas con los recursos del Sistema General de Regalías y de las adelantadas por los entes territoriales al respecto. Además, en el país no se ha diseñado y aplicado un sistema de seguimiento, monitoreo y medición de beneficios e impactos del Sistema de SVISR y otras actividades; que haya mejorado la información disponible sobre los SVISR en focalización, tiempos de ejecución, costos de asignación, calidad de las viviendas, y el impacto en las condiciones de los beneficiarios; y que provea información sobre avance e impacto de las tareas de fortalecimiento institucional, monitoreo a los indicadores ambientales de acuerdo con el Plan de Manejo Ambiental y Social. _x000D_</t>
  </si>
  <si>
    <t>Inadecuada Articulación e insuficiente seguimiento y control interinstitucional.</t>
  </si>
  <si>
    <t>* Establecer un programa de seguimiento.
* Revisar con las Cajas de compensación las condiciones, aplicación  y resultados del  VISR</t>
  </si>
  <si>
    <t xml:space="preserve">Crear mesas de trabajo con los demás actores de la política de Vivienda rural  para establecer los lineamiento de evaluación, seguimiento y control a SVISR. 
</t>
  </si>
  <si>
    <t xml:space="preserve">	Hallazgo Nº 14 - Falta de garantías de equidad en el acceso a los instrumentos de la política de VISR_x000D_
_x000D_Los instrumentos definidos por el gobierno nacional para el acceso al subsidio de vivienda de interés social rural, a través de convocatorias con el concurso de entidades oferentes, gremios y cajas de Compensación y la línea especial de crédito no ofrecen garantías de equidad, para la población objetivo._x000D_
_x000D_En la Bolsa Departamental, método concursal, no son tenidas en cuenta las condiciones económicas y socioculturales de la población objetivo, tales como la baja capacidad de gestión, por factores como los niveles de pobreza, de alfabetismo o nivel de escolaridad, la distancia a los centros urbanos, desconocimiento de herramientas tecnológicas y otras, con el agravante que el rector de política le asigna la responsabilidad de selección de beneficiarios a un ente cuya elección se hace popularmente. _x000D_
</t>
  </si>
  <si>
    <t>Los instrumentos de acceso al subsidio de VISR  a través de convocatorias,  Cajas de Compensación y líneas de crédito limitan el acceso a la población rural con mayores necesidades.</t>
  </si>
  <si>
    <r>
      <rPr>
        <b/>
        <sz val="10"/>
        <rFont val="Arial"/>
        <family val="2"/>
      </rPr>
      <t xml:space="preserve">1. </t>
    </r>
    <r>
      <rPr>
        <sz val="10"/>
        <rFont val="Arial"/>
        <family val="2"/>
      </rPr>
      <t xml:space="preserve">Propiciar condiciones para mejorar el acceso al Subsidio de vivienda de interés social rural en el ajuste a los instrumentos legales vigentes. </t>
    </r>
  </si>
  <si>
    <t xml:space="preserve">Crear mesas de trabajo con los demás actores de la política de Vivienda rural  para:                                        * Evaluar la reglamentación vigente.
* Analizar la viabilidad de nuevas alternativas de mecanismos de acceso. 
* Evaluar  propuestas de focalización existentes y la articulación con otras entidades. </t>
  </si>
  <si>
    <t>Solicitud</t>
  </si>
  <si>
    <r>
      <rPr>
        <b/>
        <sz val="10"/>
        <rFont val="Arial"/>
        <family val="2"/>
      </rPr>
      <t>8. Gratuidad del Servicio</t>
    </r>
    <r>
      <rPr>
        <sz val="10"/>
        <rFont val="Arial"/>
        <family val="2"/>
      </rPr>
      <t>. La Caja se ve Enfrentada a un escenario caracterizado por una amplia extensión territorial y dificultad en el acceso a sus territorios, predominantemente habitados por población con grandes fragilidades tanto ligadas al ciclo de vida, como a vulnerabilidades estructurales que se manifiestan en profundas desigualdades entre grupos étnicos y pobreza generalizada.</t>
    </r>
  </si>
  <si>
    <t>Carencia de  posibilidades competitivas, en la real prestación de servicios integrales de alto impacto social para los departamentos de Guainía, Guaviare, Vaupés y Vichada. Por el cobro de servicios en cumplimiento de la normatividad.</t>
  </si>
  <si>
    <t>Solicitud a los Ministerios de Trabajo y de Agricultura y Desarrollo Rural</t>
  </si>
  <si>
    <t>1. Hacer solicitud  ante el Ministerio de Agricultura y de trabajo solicitando estudiar la viabilidad de tramitar normas especiales para estos Departamentos.
2. Una vez haya pronunciamiento se procederá de conformidad.</t>
  </si>
  <si>
    <t>Con oficio 2-2015-010937 se aclara al Ministerio de Agricultura real situación de Comcaja que implica carencia de recursos para sufragar gastos de administración y se remite el documento de 22 de mayo para que sea conocido por el Ministro y se le invita a unir esfuerzos para que el alto gobierno defina el futuro de la Corporación. Adicionalmente se oficia a la CGR mediante documento 2-2015-010765 de 9 de julio de 2015 donde se expone situación de Comcaja y se le da explicación legal del por qué la AEI no es la responsable del PDM de la Caja por no ser su representante legal , lo anterior se avala  con la inclusión de algunos hallazgos que son responsabilidad de Supersubsidio en el SIRECI 
Documento del cual no se recibió respuesta.</t>
  </si>
  <si>
    <r>
      <rPr>
        <b/>
        <sz val="10"/>
        <rFont val="Arial"/>
        <family val="2"/>
      </rPr>
      <t>9. Viabilidad financiera (A).COMCAJA</t>
    </r>
    <r>
      <rPr>
        <sz val="10"/>
        <rFont val="Arial"/>
        <family val="2"/>
      </rPr>
      <t>, Actualmente no posee las empresas suficientes que permitan generar los recursos necesarios para lograr un punto de equilibrio financiero.• Los ingresos no son suficientes para solventar las erogaciones de la Corporación.• Los ingresos de la Caja no son suficientes para cubrir costos y gastos de la misma.</t>
    </r>
  </si>
  <si>
    <t xml:space="preserve">Previa solicitudes de la Directora Administrativa de la Caja, durante los años 2009 y 2010 y la posterior autorización de la Superintendencia del Subsidio Familiar, del cierre de veintidós (22) oficinas departamentales. </t>
  </si>
  <si>
    <t>Solicitud a los Ministerios de Trabajo y  de Agricultura y Desarrollo Rural</t>
  </si>
  <si>
    <t>1. Hacer solicitud  ante los  Ministerios de Agricultura y Desarrollo Rural y de Trabajo a fin de que se asignen recursos y se de lugar a la generación de ingresos para la caja.
2. Una vez haya pronunciamiento se procederá de conformidad</t>
  </si>
  <si>
    <t>La terminación de la actividad se hará una vez el Ministerio de agricultura  se pronuncié respecto de la asignación de recursos o cierre de la caja</t>
  </si>
  <si>
    <r>
      <rPr>
        <b/>
        <sz val="10"/>
        <rFont val="Arial"/>
        <family val="2"/>
      </rPr>
      <t>10. Liquidación</t>
    </r>
    <r>
      <rPr>
        <sz val="10"/>
        <rFont val="Arial"/>
        <family val="2"/>
      </rPr>
      <t>. La Caja afronta consecuencias financieras de carácter negativo que afectan la gestión y garantía de los derechos del subsidio familiar para los beneficiarios afiliados ante el sistema de compensación familiar.</t>
    </r>
  </si>
  <si>
    <t xml:space="preserve">El alto nivel de pérdidas acumuladas durante las vigencias 2010, 2011 Y 2012, no le permiten a la corporación cumplir con su objeto social en lo que tiene que ver con la ampliación de servicios sociales, ampliación de coberturas y ampliación de infraestructura.
Perdió el objeto social para el cual fue creada como fue el de priorizar el subsidio familiar en el sector rural".
</t>
  </si>
  <si>
    <t>1. Hacer solicitud  ante el Ministerio de Trabajo comunicándole la situación financiera de la Caja.
2. Una vez el Ministerio se pronuncie se procederá de conformidad.</t>
  </si>
  <si>
    <t>1. Hacer solicitud  ante el Ministerio de Trabajo comunicándole la situación financiera de la Caja.
Con base en las solicitudes arriba descritas y ante la inviabilidad de COMCAJA, en el mes de octubre de 2015 se realizan reunión con Ministerio y Viceministro del Trabajó ,se le expone la realidad financiera y se determina que lo que debe hacerse es liquidar Comcaja , para ello se realiza reunión de los dos Ministerio Trabajo y Agricultura con sus Viceministros , la señora Superintendente, la AEI y Director Administrativo y se acuerda tramitar Decreto de Liquidación, cuyo proyecto sugerido se radica en Min trabajó el 26 de octubre. El 21 de diciembre se realiza reunión conjunta de Ministerio y se revisa proyecto de decreto de liquidación, el cual deberá obtener la aprobación de las dos oficinas jurídicas. Presidencia comparte determinación de liquidación.</t>
  </si>
  <si>
    <r>
      <rPr>
        <b/>
        <sz val="10"/>
        <rFont val="Arial"/>
        <family val="2"/>
      </rPr>
      <t>11. Mapa de riesgos.</t>
    </r>
    <r>
      <rPr>
        <sz val="10"/>
        <rFont val="Arial"/>
        <family val="2"/>
      </rPr>
      <t xml:space="preserve"> No se evidencian riesgos ni controles asociados a las consecuencias derivadas de: La omisión del ejercicio de control de tutela a cargo del Ministerio de Agricultura. La asignación de bienes trasladados a la Unidad de Negocios de la ARS.  La reorganización administrativa. La adquisición del Hotel San Marcos. El cierre de 22 oficinas departamentales. </t>
    </r>
  </si>
  <si>
    <t>Falta de gestión adelantada por parte del Agente Especial de Intervención en relación con el monitoreo, seguimiento, control y prevención de riesgos para evitar la probabilidad de la ocurrencia de hechos que afecten la gestión y los beneficiarios de la Corporación.</t>
  </si>
  <si>
    <t>Actualizar mapa de riesgos</t>
  </si>
  <si>
    <t>1. se actualiza el mapa de riesgos ampliando situaciones propias de  las cajas intervenidas</t>
  </si>
  <si>
    <t>Actualización mapa de riesgos</t>
  </si>
  <si>
    <t>El Mapa de Riesgos del AEI de Comcaja fue reelaborado ajustándolo a su realidad.</t>
  </si>
  <si>
    <t xml:space="preserve">Se ha realizado el seguimiento a la ejecución de las apropiaciones de ley por parte de las CCF, tanto en las visitas realizadas desde el mes de agosto de 2013, además, dicho seguimiento se efectuó en el análisis de Estados Financieros con corte a junio 30 de 2013. dicha actividad también se  realizó en el análisis de Estados Financieros con corte a diciembre 31 de 2013, </t>
  </si>
  <si>
    <t xml:space="preserve">Se emitieron las Circulares Externas Nos. 0014 y 0015 mediante las cuales se emiten directrices sobre NIIF para grupos 1 y 2 el 30 de noviembre de 2016, que indican el manejo de los recursos parafiscales del 4%.
</t>
  </si>
  <si>
    <t>Hallazgo administrativo por deficiencias en los procesos de vigilancia y control a la gestión administrativa y financiera de COMFACA por parte de la SSF, que impiden el adecuado cumplimiento de su función de supervisión, ocasionando carencias en la calidad de los programas y servicios sociales destinados a los beneficiarios del sistema.</t>
  </si>
  <si>
    <t>Inoportuna defensa judicial de COMFACA, permitiendo que permanezcan embargados y congelados recursos de aportes parafiscales, no se evidencian acciones por parte de la SSF en el ejercicio de sus funciones de IVC, con sus facultades sancionatorias y de intervención de forma contundente, a efectos de preservar la estabilidad, seguridad y confianza del Sistema del Subsidio Familiar.</t>
  </si>
  <si>
    <t xml:space="preserve">* Incluir en el PDM de Vigilancia Especial de COMFACA, la constante vigilancia a los procesos judiciales cursados donde es parte la entidad intervenida,,.
*Incluir en el PDM de Vigilancia Especial de COMFACA la adopción de la política de provisión contable bajo norma NIIF.   </t>
  </si>
  <si>
    <t>* Informe mensual del abogado de la Caja de Compensación Familiar.
* Actas de Consejo Directivo</t>
  </si>
  <si>
    <t>Es importante contar con herramientas tecnológicas para facilitar a los funcionarios de la caja el acceso de los procesos y procedimientos requeridos, para que su aplicación sea acorde a la entidad</t>
  </si>
  <si>
    <t>El agente interventor designado tenía la responsabilidad de implementar todas las medidas necesarias para subsanar las deficiencias contenidas en el Plan de Mejoramiento de la intervención, una de las cuales era la implementación del aplicativo antes mencionado, lo cual no se realizó, no obstante lo anterior la SSF levantó la medida de intervención</t>
  </si>
  <si>
    <t>Incluir en el Plan de Mejoramiento de la medida de intervención, una acción encaminada a la implementación de las herramientas tecnológicas solicitadas para el Departamento de Aportes y Subsidios de la CCF, motivo del hallazgo.</t>
  </si>
  <si>
    <t>Reportes del agente especial y del revisor fiscal</t>
  </si>
  <si>
    <t>Prescripción Cuotas Monetarias Giradas no Cobradas</t>
  </si>
  <si>
    <t>No se emitió directriz para fijar la destinación de recursos de cuotas monetarias giradas no cobradas, generando que las CCF administraran y dispusieran de los recursos de forma diversa sin garantizar que cumplieran con los objetivos sociales a los beneficiarios del sistema, ocasionando que los recursos parafiscales no cumplan claramente con su finalidad.</t>
  </si>
  <si>
    <t>Emitir Circular Externa que instruya a las Cajas de Compensación Familiar respecto de prescripción de cuota monetaria girada no cobrada y así garantizar que cumplan con los objetivos sociales a los beneficiarios del sistema.</t>
  </si>
  <si>
    <t xml:space="preserve">Elaborar un alcance a la Circular Externa  No. 020 del 29 de diciembre del 2017, que instruya a las CCF respecto de la correcta interpretación de la destinación de cuotas monetarias giradas no cobradas acumuladas de vigencias anteriores, garantizando que cumplan con los objetivos sociales a los beneficiarios del sistema. </t>
  </si>
  <si>
    <t xml:space="preserve"> Circular Externa de alcance</t>
  </si>
  <si>
    <t>Pese a que han transcurrido más de 9 años desde su intervención, no se ha levantado la medida de intervención de la CCF de Barrancabermeja CAFABA.</t>
  </si>
  <si>
    <t>Se estableció que en el Plan de Mejoramiento se incluyen observaciones y acciones de mejora originadas en visitas realizadas con fechas posteriores a la intervención, por tanto, se prolongaba en el tiempo el cumplimiento del total de acciones de mejora, impidiendo que se levantara la medida.</t>
  </si>
  <si>
    <t>Entregar la caja de compensación familiar a los miembros del consejo directivo de la CCF de Barrancabermeja</t>
  </si>
  <si>
    <t>Proyectar y emitir Resolución que aprueba las decisiones de la asamblea general donde se eligieron los miembros del consejo directivo en representación de los empleadores.</t>
  </si>
  <si>
    <t>Reunión de entrega formal entre el agente especial de intervención y el consejo directivo.</t>
  </si>
  <si>
    <t>Diferencias en la información reportada por las CCF COMFACUNDI, COMFABOY, COMFAMILIAR HUILA, CAFABA y COMFENALCO ANTIOQUIA, en el aplicativo SIGER de la SSF, relacionada con subsidios de vivienda pagados durante la vigencia 2017, ni en los informes financieros de gestión del tercer y cuarto trimestre de 2017, respecto de FOVIS</t>
  </si>
  <si>
    <t>Debilidades en la inspección, vigilancia y control sobre los reportes de información efectuados por las CCF, afectando confiabilidad y revelación de información financiera del FOVIS y deficiencias en el adecuado seguimiento de los recursos administrados por los entes vigilados</t>
  </si>
  <si>
    <t>Incluir en los informes financieros trimestrales revisión y análisis de la información del FOVIS reportada por las CCF</t>
  </si>
  <si>
    <t>Verificar los reportes trimestrales de las CCF respecto del FOVIS</t>
  </si>
  <si>
    <t>Informes trimestrales</t>
  </si>
  <si>
    <t>Sin embargo para el tercer trimestre de 2017 no se evidenció la información relacionada con los Fondos FOVIS, FONIÑEZ y FoSFEC y en los informes del cuarto trimestre solamente contienen la información relacionada con algunos de los citados fondos en cada una de las Cajas.</t>
  </si>
  <si>
    <t xml:space="preserve">En los informes de gestión de tercer y cuarto trimestre de 2017, no contiene todos los datos de los temas planteados en la tabla de contenido </t>
  </si>
  <si>
    <t xml:space="preserve">Informes que contengan el análisis de todos los aspectos concernientes a la IVC de las CCF, según el procedimiento, incluyendo los fondos de Ley. </t>
  </si>
  <si>
    <t>Revisión y ajuste de procedimiento  "Informes de Gestión Trimestrales"</t>
  </si>
  <si>
    <t>Procedimiento de "Informes de Gestión Trimestrales" ajustado</t>
  </si>
  <si>
    <t xml:space="preserve">En los informes de gestión de tercer y cuarto trimestre de 2017, no contiene todos los datos de los temas planteados en la taba de contenido </t>
  </si>
  <si>
    <t>Realización de análisis de informes de gestión trimestral de acuerdo al procedimiento.</t>
  </si>
  <si>
    <t>Informes de Gestión de cuarenta y tres Cajas de Compensación del cuarto trimestre de 2018 .</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</si>
  <si>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</si>
  <si>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La Superintendencia no se refirió a gestiones adelantadas de vigilancia y control a los procesos de recaudo y cartera de aportes del 4% de COMFACUNDI, en lo atinente a la ejecución de acciones judiciales para la recuperación de aportes.</t>
  </si>
  <si>
    <t>Revisar lo pertinente a la ejecución de acciones judiciales desplegadas por las CCF, para la recuperación de aportes del 4% en las visitas ordinarias llevadas a cabo por esta Superintendencia.</t>
  </si>
  <si>
    <t>Incluir dentro del plan de trabajo de las visitas ordinarias, el tema específico de los procesos de recaudo y cartera de aportes del 4%, en la ejecución de acciones judiciales para la recuperación de aportes</t>
  </si>
  <si>
    <t xml:space="preserve">Planes de trabajo de visita ordinaria ajustados con el tema específico de los procesos de recaudo y cartera de aportes del 4%, en la ejecución de acciones judiciales para la recuperación de aportes.       Planes de trabajo según el número de visitas ordinarias a realizar en la vigencia </t>
  </si>
  <si>
    <t>Levantar las observaciones o recomendaciones en caso de encontrar irregularidades en la ejecución de acciones judiciales para la recuperación de aportes.</t>
  </si>
  <si>
    <t xml:space="preserve">Informes de visita ordinaria en caso de observarse irregularidades en la ejecución de acciones judiciales. Según el número de visitas ordinarias a realizar en la vigencia </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</si>
  <si>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 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</si>
  <si>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Revisar lo pertinente a la ejecución de acciones judiciales para la recuperación de aportes en las visitas ordinarias llevadas a cabo por esta Superintendencia.</t>
  </si>
  <si>
    <t>En caso de quedar en firme el hallazgo se incluirá dentro de los planes de mejoramiento resultantes de las visitas ordinarias, las acciones de mejora a seguir para una efectiva gestión de cobro.</t>
  </si>
  <si>
    <t xml:space="preserve">Planes de mejoramiento en caso de confirmarse el hallazgo. Según el número de visitas ordinarias a realizar en la vigencia </t>
  </si>
  <si>
    <t xml:space="preserve">Se evidencio que la SSF no se pronuncio respecto de traslado de los recursos del remanente de la contribución en CAFABA </t>
  </si>
  <si>
    <t>Debilidades en la inspección, vigilancia y control sobre las fuentes de recursos del Fondo FOSFEC</t>
  </si>
  <si>
    <t xml:space="preserve">La SSF incluirá en el acto administrativo que fija la cuota de sostenimiento, un términos de 15 días calendario para traslado de los recursos, tanto de sostenimiento, como de FOSFEC, allegando los respectivos soportes.  </t>
  </si>
  <si>
    <t>acto administrativo</t>
  </si>
  <si>
    <t>Resolución que otorga acuerdo de pago - Procesos de Cobro Coactivo (D)</t>
  </si>
  <si>
    <t xml:space="preserve">NO se produce resolución unilateral aprobando acuerdo de pago, que se aprueba con la firma del acta </t>
  </si>
  <si>
    <t>Verificar el cumplimiento de la obligación en cabeza de la Oficina Jurídica, de expedir la resolución por la cual se otorga un acuerdo de pago descrito en la  Resolución 370 de 2012.</t>
  </si>
  <si>
    <t>Acto administrativo por el cual se otorga un acuerdo de pago. Resolución 370 del 2012.</t>
  </si>
  <si>
    <t xml:space="preserve"> Resolución</t>
  </si>
  <si>
    <t>Incumplimiento Acuerdo de pago - Procesos de Cobro Coactivo (D)</t>
  </si>
  <si>
    <t>Contrariando la disposición legal y lo estipulado en la cláusula sexta del acuerdo de pago y pese a que fueron requeridas por escrito al deudor, no obran en el expediente pruebas de la constitución de garantías del acuerdo de pago.</t>
  </si>
  <si>
    <t>Verificar el cumplimiento de la obligación en cabeza de la Oficina Jurídica, de expedir la resolución por la cual se declara el incumplimiento del acuerdo de pago, y se hacen efectivas las garantías, descrito en la  Resolución 370 de 2012.</t>
  </si>
  <si>
    <t>Acto administrativo por el cual se declara el incumplimiento del acuerdo de pago, y se hacen efectivas las garantías. Resolución 370 del 2012.</t>
  </si>
  <si>
    <t>Acuerdo de pago que excede 5 años, que va a seis años</t>
  </si>
  <si>
    <t xml:space="preserve">Efectuar acuerdo de pago a 5 años máximo. </t>
  </si>
  <si>
    <t>Acuerdo de pago a 5 años</t>
  </si>
  <si>
    <t>Acuerdos de pago</t>
  </si>
  <si>
    <t>Multas y Sanciones Decretadas por la Superintendencia del Subsidio Familiar</t>
  </si>
  <si>
    <t>La SSF es la responsable de analizar y verificar la información reportada por las Cajas en el SIREVAC y de presentarse diferencias, requerir a las Cajas para su aclaración. No obstante, una vez verificado el reporte efectuado por CAFABA en el SIREVAC denominado “4-088 Recaudo Por Multas Impuestas por la Superintendencia a las CCF” con corte a 31 de diciembre de 2017, se evidencia que la Caja si efectuó el correspondiente reporte del tercero con CC 13.892.XXX por $654.090.</t>
  </si>
  <si>
    <t>La Oficina Asesora Jurídica revisará en Siger permanentemente, los reportes de las cajas de los pagos y multas impuestos por la Superintendencia, en todo caso para expedir los paz y salvos se cruza esta información y se solicita la certificación de los pagos al revisor fiscal de la respectiva caja de compensación familiar.</t>
  </si>
  <si>
    <t>Revisar permanentemente en siger los reportes de las Cajas de los pagos y multas impuestas por la Superintendencia del Subsidio Familiar</t>
  </si>
  <si>
    <t>Informes mensuales - Reporte Multas</t>
  </si>
  <si>
    <t xml:space="preserve">Articulación Procesos Oficina TICs </t>
  </si>
  <si>
    <t xml:space="preserve">No involucraron a los Lideres de las Herramientas Core de la Entidad Sirevac y Siger </t>
  </si>
  <si>
    <t>Se implementará un procedimiento donde participaremos los integrantes  del área de tecnología en la conformación y realización de las actividades desde que nace la solicitud hasta la ejecución dela misma</t>
  </si>
  <si>
    <t>Reuniones con el equipo de tecnología, de la documentación para aprobación y puesta en marcha lo programado</t>
  </si>
  <si>
    <t>Informes</t>
  </si>
  <si>
    <t>Sistemas de Información Misional de la SSF</t>
  </si>
  <si>
    <t xml:space="preserve">Inconsistencias en la Información que se genera en Sirevac y Siger </t>
  </si>
  <si>
    <t>Se realizara Integridad Referencial en todas y cada una de las tablas de referencia que se habla en el anexo técnico</t>
  </si>
  <si>
    <t>Mesas de trabajo para dar solución y disminución en la cantidad de reportes no definidos con esto se permite generar información confiable a la entidad</t>
  </si>
  <si>
    <t>Se emitieron las Resoluciones 044, 163, 355, 791 y 967 de 2017, además, las Circulares Externas 0017 y 0020 de 2017, mediante las cuales se indican el manejo de los recursos intereses de mora, rendimientos financieros e inversiones temporales, recursos de terceros no identificados  o no afiliados y cuotas monetarias no cobradas, los cuales deben ser reportados como ingresos operacionales y ser incorporados al Saldo e Obras y Programas de Beneficio Social. prestando su beneficio como recursos propiamente parafiscales</t>
  </si>
  <si>
    <t>FILA_58</t>
  </si>
  <si>
    <t>FILA_59</t>
  </si>
  <si>
    <t>FILA_60</t>
  </si>
  <si>
    <t>FILA_61</t>
  </si>
  <si>
    <t>FILA_62</t>
  </si>
  <si>
    <t>FILA_63</t>
  </si>
  <si>
    <t>FILA_64</t>
  </si>
  <si>
    <t>FILA_65</t>
  </si>
  <si>
    <t>FILA_69</t>
  </si>
  <si>
    <t>FILA_73</t>
  </si>
  <si>
    <t>FILA_74</t>
  </si>
  <si>
    <t>FILA_75</t>
  </si>
  <si>
    <t>FILA_76</t>
  </si>
  <si>
    <t>FILA_77</t>
  </si>
  <si>
    <t>FILA_78</t>
  </si>
  <si>
    <t>FILA_79</t>
  </si>
  <si>
    <t>FILA_80</t>
  </si>
  <si>
    <t>FILA_81</t>
  </si>
  <si>
    <t>FILA_82</t>
  </si>
  <si>
    <t>FILA_88</t>
  </si>
  <si>
    <t>FILA_89</t>
  </si>
  <si>
    <t>FILA_90</t>
  </si>
  <si>
    <t>FILA_91</t>
  </si>
  <si>
    <t>Se cuenta con tres (3) informes, así:  1 del Revisor Fiscal y 2 Informes enviados  por el Agente de Vigilancia Especial. Y se continua con el  seguimiento por parte de la Delegada de Gestión al PDM. Aprobado el 30 de abril del 2019 con el oficio No. 2-2019-024512.</t>
  </si>
  <si>
    <t xml:space="preserve">Se proyectó la Circular Externa dando alcance e impartiendo instrucciones respecto a los saldos por concepto de subsidios monetarios girados no cobrados, correspondientes a periodos anteriores a la expedición de la Circular Externa No. 020 de 2017, para que sean trasladarlos de manera inmediata al Saldo para Obras y Programas de Beneficio Social. </t>
  </si>
  <si>
    <t xml:space="preserve">Se levantó la medida cautelar de intervención administrativa mediante la Resolución No 0110 de 2019, “por medio de la cual se levanta la intervención administrativa total, se decreta la medida
de Vigilancia Especial y se nombra Agente de Vigilancia Especial de la Caja de Compensación
Familiar de Barrancabermeja CAFABA” se realizó entrega formal de
la Caja de Compensación Familiar de Barrancabermeja – CAFABA al Consejo Directivo aprobado
mediante Resolución No 0875 de 2018. </t>
  </si>
  <si>
    <t>Con el objeto de ejercer un mayor seguimiento y análisis a los recursos ejecutados y a la prestación de los servicios y programas que ofrecen las Cajas de Compensación Familiar se ajustó el procedimiento de revisión de los informes de gestión realizando un informe integrando la revisión de gestión y financiera con el fin de obtener mayor coherencia entre las situación económica y social que adelantan las Corporaciones.</t>
  </si>
  <si>
    <t>Con la Resolución No. 0210 del 29 de marzo del 2019, se fija a las Cajas de Compensación Familiar la Contribución para los Gastos que ocasiona el sostenimiento de la Superintendencia del Subsidio Familiar para la vigencia fiscal del 2019.</t>
  </si>
  <si>
    <t xml:space="preserve">Se expidió Acto Administrativo No. 148 del 28 de febrero del 2019  </t>
  </si>
  <si>
    <t xml:space="preserve">Para la solución de este punto, en el mes de diciembre de 2018, se revisó la Plataforma Siger, con el fin de determinar las estructuras, que según la circular 20 de 2016, Anexo técnico v3, no tenían un control de integridad referencial en Sirevac. La falta de control de integridad referencial, es la que genera el problema de “no definidos” en Siger
Con base en esta revisión, se desarrolló el control de integridad referencial en las estructuras relacionadas con infraestructura, las cuales son las siguientes:  Se elaboro Informe..
</t>
  </si>
  <si>
    <t xml:space="preserve">Al 31 diciembre del 2019 se cuenta con (12) informes mensuales de seguimiento a los procesos judiciales. Copia Sentencia Proceso María Inmaculada.
*Inclusión en el PDM de Vigilancia Especial la adopción de provisión. PDM aprobado por la SSF mediante oficio No 2-2018-225954 del 28 de noviembre de 2018 Certificación Contador aplicación normas NIIF. Acta 726aprobación inclusión normas NIIF </t>
  </si>
  <si>
    <t>Como parte de las funciones de Inspección, Vigilancia y Control que se ejerce en el recaudo y recuperación de la cartera de los aportes del 4%, se desarrollaron los planes de trabajo de las visitas ordinarias y en el capítulo de aportes se puede observar el cumplimiento de las funciones de los equipos de comisión, en cuanto a la revisión del proceso de recaudo y recuperación de cartera correspondiente a los aportes del 4%, se anexan los informes de las 43 visitas ordinarias realizadas a corte del cuarto trimestre; esto es 30 de Diciembre de 2019.</t>
  </si>
  <si>
    <t>Se expidió Resolución 0167 del 30 de octubre de 2019 mediante la cual se ordena seguir adelante la ejecución para el expediente de JORGE ARMANDO PRADA.
Se expidió Resolución 0168 del 30 de octubre de 2019 mediante la cual se ordena seguir adelante la ejecución para el expediente de ERIKSON SAA ASPRILLA.
Mediante Resolución 0169 del 14 de noviembre de 2019, se resolvió recurso de reposición interpuesto en contra de la Resolución 0166 del 17 de septiembre de 2019 por parte del señor JORGE ARMANDO GARCÍA VARGAS.
Mediante Resolución 0170 del 27 de noviembre de 2019 se rechaza recurso de reposición interpuesto por el señor CARLOS ALFONSO OCORO.
Mediante Resolución 0171 del 27 de noviembre de 2019 se resuelve recurso de reposición interpuesto por el señor DIEGO JAVIER ARANGO ARIAS.
Mediante Resolución 0172 del 06 de diciembre de 2019 se ordena la suspensión del proceso de cobro coactivo para el señor JULIO CESAR GASTELBONDO.</t>
  </si>
  <si>
    <t>Se realizaron las mesas de trabajo con el equipo de tecnología y se cuenta con los nueve (9) informes de abril, mayo, junio, julio, agosto, septiembre, octubre, noviembre y diciembre  del 2019.</t>
  </si>
  <si>
    <t>La OAJ a la fecha no ha suscrito ningún acuerdo de pago, no obstante a la fecha se encuentra en proceso la suscripción de un acuerdo de pago correspondiente a la señora LEYDY ANDREY OSPINA.
Mediante oficio 2-2019-094983  del 25 de noviembre se le informó a la sancionada los requisitos para suscribir acuerdo de pago dentro de un período no mayor a 5 años y con las garantías exigidas en la resolución 0370 de 2012.
 La sancionada remitió los documentos correspondientes los cuales se encuentran en revisión por parte de los abogados de cobro coactivo.</t>
  </si>
  <si>
    <t>Se hace revisión de de reporte mensual de los reportes en el SIGER .  Así mismo se adelanta el cruce correspondiente para cada expediente por parte de la técnico encargada de la gestión persuasiva . En las evidencias se encuentran los informes de enero a diciembre de 2019. Un total de doce (12 informes).</t>
  </si>
  <si>
    <t>Se realizaron dos reportes al Ministerio de Vivienda y Territorio los cuales contienen la gestión de asignaciones y pagos del Subsidio Familiar de Vivienda del FOVIS, efectuado por las Cajas de Compensación Familiar correspondientes a los meses de  junio y julio de 2019 en los componentes Rural y Urbano. Teniendo en cuenta que los meses de enero a mayo de la presente anualidad fueron reportados en el mes de junio de 2019.
A  30 de Noviembre de 2019 la Dirección Financiera y Contable efectúo el análisis  de la información concerniente al Fondo de Vivienda de Interés Social FOVIS con la información reportada por las 43 CCF del 3° trimestre en las estructuras del aplicativo SIREVAC.  Se realizó  en el cuarto trimestre.</t>
  </si>
  <si>
    <t>Al cuarto trimestre de la presente vigencia 2019 se realizaron 43 visitas ordinarias. En los aspectos a estudiar en desarrollo de la visita y en el análisis de la información se incluyó la revisión del proceso de recaudo y cartera correspondiente a los aportes del 4%.
Adicionalmente, es importante recordar la expedición de la Circular 001 de 2019 durante el 1 trimestre mediante la cual se impartieron instrucciones respecto del asunto mencionado en líneas preliminares objeto de observación.                                         
                                                                    Aunado a las actividades anteriormente descritas, este ente de control envío varios oficios a los empleadores en apoyo a la gestión de cobro de las corporaciones, de acuerdo con lo establecido en el numeral 10 del artículo 24 de la ley 789 de 2002 y el numeral 9 del artículo 2 del Decreto 9525 de 2012, en el que señala: "La Superintendencia del Subsidio Familiar debe velar porque no se presente evasión ni elusión de los aportes por parte de los afiliados al sistema de cajas de compensación familiar."</t>
  </si>
  <si>
    <t xml:space="preserve">Como parte de las funciones de Inspección, Vigilancia y Control que se ejerce en el recaudo y recuperación de la cartera de los aportes del 4%, se desarrollaron los planes de trabajo de las visitas ordinarias y en el capítulo de aportes se puede observar el cumplimiento de las funciones de los equipos de comisión, en cuanto a la revisión del proceso de recaudo y recuperación de cartera correspondiente a los aportes del 4%.                                                                                                          
                                                                          Un vez concluida dicha etapa del procedimiento se revisan, analizan y aprueban los planes de mejoramiento de las corporaciones. Planes de mejoramiento a los cuales se les realiza un seguimiento y evaluación  de avance de manera trimestral. 
Es importante mencionar que se anexan como soportes aquellos que a la fecha se  encuentren en ejecución. </t>
  </si>
  <si>
    <t>SEGUNDO SEMESTRE DEL 2021</t>
  </si>
  <si>
    <t>SEMESTRAL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</si>
</sst>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yyyy/mm/dd"/>
    <numFmt numFmtId="165" formatCode="dd/mm/yyyy;@"/>
    <numFmt numFmtId="166" formatCode="0;[Red]0"/>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10"/>
      <color indexed="9"/>
      <name val="Arial"/>
      <family val="2"/>
    </font>
    <font>
      <sz val="10"/>
      <name val="Arial"/>
      <family val="2"/>
    </font>
    <font>
      <b/>
      <sz val="10"/>
      <name val="Arial"/>
      <family val="2"/>
    </font>
    <font>
      <sz val="10"/>
      <color indexed="8"/>
      <name val="Arial"/>
      <family val="2"/>
    </font>
    <font>
      <sz val="10"/>
      <color rgb="FF000000"/>
      <name val="Arial"/>
      <family val="2"/>
    </font>
    <font>
      <b/>
      <sz val="11"/>
      <color indexed="8"/>
      <name val="Calibri"/>
      <family val="2"/>
      <scheme val="minor"/>
    </font>
    <font>
      <b/>
      <sz val="10"/>
      <color indexed="8"/>
      <name val="Arial"/>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54"/>
        <bgColor indexed="64"/>
      </patternFill>
    </fill>
    <fill>
      <patternFill patternType="solid">
        <fgColor theme="0"/>
        <bgColor indexed="64"/>
      </patternFill>
    </fill>
    <fill>
      <patternFill patternType="solid">
        <fgColor rgb="FF00B050"/>
        <bgColor indexed="64"/>
      </patternFill>
    </fill>
  </fills>
  <borders count="59">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medium">
        <color indexed="8"/>
      </left>
      <right/>
      <top style="medium">
        <color indexed="8"/>
      </top>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top style="medium">
        <color rgb="FF000000"/>
      </top>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8"/>
      </left>
      <right style="medium">
        <color rgb="FF000000"/>
      </right>
      <top style="medium">
        <color rgb="FF000000"/>
      </top>
      <bottom/>
      <diagonal/>
    </border>
    <border>
      <left/>
      <right style="thin">
        <color indexed="64"/>
      </right>
      <top style="thin">
        <color indexed="64"/>
      </top>
      <bottom style="thin">
        <color indexed="64"/>
      </bottom>
      <diagonal/>
    </border>
    <border>
      <left style="thin">
        <color indexed="64"/>
      </left>
      <right style="thin">
        <color indexed="64"/>
      </right>
      <top style="medium">
        <color indexed="8"/>
      </top>
      <bottom/>
      <diagonal/>
    </border>
    <border>
      <left/>
      <right style="medium">
        <color indexed="8"/>
      </right>
      <top style="medium">
        <color indexed="8"/>
      </top>
      <bottom style="medium">
        <color indexed="8"/>
      </bottom>
      <diagonal/>
    </border>
    <border>
      <left/>
      <right/>
      <top/>
      <bottom style="medium">
        <color indexed="8"/>
      </bottom>
      <diagonal/>
    </border>
    <border>
      <left style="medium">
        <color indexed="64"/>
      </left>
      <right style="medium">
        <color indexed="64"/>
      </right>
      <top style="thin">
        <color indexed="64"/>
      </top>
      <bottom style="medium">
        <color indexed="8"/>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8"/>
      </right>
      <top style="medium">
        <color indexed="8"/>
      </top>
      <bottom/>
      <diagonal/>
    </border>
    <border>
      <left/>
      <right style="medium">
        <color indexed="8"/>
      </right>
      <top/>
      <bottom style="medium">
        <color indexed="8"/>
      </bottom>
      <diagonal/>
    </border>
    <border>
      <left/>
      <right style="medium">
        <color auto="1"/>
      </right>
      <top style="medium">
        <color auto="1"/>
      </top>
      <bottom style="medium">
        <color auto="1"/>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8"/>
      </left>
      <right style="thin">
        <color indexed="8"/>
      </right>
      <top style="thin">
        <color indexed="8"/>
      </top>
      <bottom/>
      <diagonal/>
    </border>
    <border>
      <left/>
      <right/>
      <top style="medium">
        <color indexed="64"/>
      </top>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style="medium">
        <color indexed="8"/>
      </left>
      <right style="medium">
        <color indexed="64"/>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style="medium">
        <color indexed="64"/>
      </right>
      <top style="medium">
        <color rgb="FF000000"/>
      </top>
      <bottom style="medium">
        <color rgb="FF000000"/>
      </bottom>
      <diagonal/>
    </border>
    <border>
      <left/>
      <right style="medium">
        <color indexed="64"/>
      </right>
      <top/>
      <bottom style="medium">
        <color rgb="FF000000"/>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8"/>
      </left>
      <right style="medium">
        <color indexed="64"/>
      </right>
      <top style="medium">
        <color indexed="8"/>
      </top>
      <bottom style="medium">
        <color indexed="8"/>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8"/>
      </right>
      <top style="medium">
        <color indexed="8"/>
      </top>
      <bottom style="thin">
        <color indexed="64"/>
      </bottom>
      <diagonal/>
    </border>
    <border>
      <left style="thin">
        <color indexed="64"/>
      </left>
      <right style="thin">
        <color indexed="64"/>
      </right>
      <top style="thin">
        <color indexed="64"/>
      </top>
      <bottom/>
      <diagonal/>
    </border>
  </borders>
  <cellStyleXfs count="3">
    <xf numFmtId="0" fontId="0" fillId="0" borderId="0"/>
    <xf numFmtId="43" fontId="3" fillId="0" borderId="0" applyFont="0" applyFill="0" applyBorder="0" applyAlignment="0" applyProtection="0"/>
    <xf numFmtId="0" fontId="5" fillId="4" borderId="2"/>
  </cellStyleXfs>
  <cellXfs count="185">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5" fillId="4" borderId="4" xfId="0" applyFont="1" applyFill="1" applyBorder="1" applyAlignment="1" applyProtection="1">
      <alignment vertical="center"/>
      <protection locked="0"/>
    </xf>
    <xf numFmtId="0" fontId="5" fillId="4" borderId="4" xfId="0" applyFont="1" applyFill="1" applyBorder="1" applyAlignment="1" applyProtection="1">
      <alignment horizontal="left" vertical="top" wrapText="1"/>
      <protection locked="0"/>
    </xf>
    <xf numFmtId="0" fontId="5" fillId="4" borderId="5" xfId="0" applyFont="1" applyFill="1" applyBorder="1" applyAlignment="1" applyProtection="1">
      <alignment vertical="top" wrapText="1"/>
      <protection locked="0"/>
    </xf>
    <xf numFmtId="0" fontId="5" fillId="4" borderId="6" xfId="0" applyFont="1" applyFill="1" applyBorder="1" applyAlignment="1">
      <alignment vertical="center" wrapText="1"/>
    </xf>
    <xf numFmtId="0" fontId="5" fillId="4" borderId="4" xfId="0" applyFont="1"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0" fontId="5" fillId="4" borderId="6" xfId="0" applyFont="1" applyFill="1" applyBorder="1" applyAlignment="1">
      <alignment vertical="top" wrapText="1"/>
    </xf>
    <xf numFmtId="0" fontId="5" fillId="4" borderId="5" xfId="0" applyFont="1" applyFill="1" applyBorder="1" applyAlignment="1" applyProtection="1">
      <alignment vertical="center"/>
      <protection locked="0"/>
    </xf>
    <xf numFmtId="0" fontId="5" fillId="4" borderId="5" xfId="0" applyFont="1" applyFill="1" applyBorder="1" applyAlignment="1" applyProtection="1">
      <alignment horizontal="left" vertical="top" wrapText="1"/>
      <protection locked="0"/>
    </xf>
    <xf numFmtId="0" fontId="5" fillId="4" borderId="5" xfId="0" applyFont="1" applyFill="1" applyBorder="1" applyAlignment="1" applyProtection="1">
      <alignment horizontal="left" vertical="top"/>
      <protection locked="0"/>
    </xf>
    <xf numFmtId="165" fontId="5" fillId="4" borderId="5" xfId="0" applyNumberFormat="1" applyFont="1" applyFill="1" applyBorder="1" applyAlignment="1" applyProtection="1">
      <alignment horizontal="left" vertical="top"/>
      <protection locked="0"/>
    </xf>
    <xf numFmtId="0" fontId="5" fillId="4" borderId="7" xfId="0" applyFont="1" applyFill="1" applyBorder="1" applyAlignment="1" applyProtection="1">
      <alignment horizontal="left" vertical="top" wrapText="1"/>
      <protection locked="0"/>
    </xf>
    <xf numFmtId="0" fontId="5" fillId="4" borderId="8" xfId="0" applyFont="1" applyFill="1" applyBorder="1" applyAlignment="1">
      <alignment horizontal="left" vertical="top"/>
    </xf>
    <xf numFmtId="165" fontId="5" fillId="4" borderId="8" xfId="0" applyNumberFormat="1" applyFont="1" applyFill="1" applyBorder="1" applyAlignment="1">
      <alignment horizontal="left" vertical="top"/>
    </xf>
    <xf numFmtId="1" fontId="5" fillId="4" borderId="8" xfId="0" applyNumberFormat="1" applyFont="1" applyFill="1" applyBorder="1" applyAlignment="1">
      <alignment horizontal="left" vertical="top"/>
    </xf>
    <xf numFmtId="0" fontId="5" fillId="4" borderId="9" xfId="0" applyFont="1" applyFill="1" applyBorder="1" applyAlignment="1">
      <alignment horizontal="left" vertical="top"/>
    </xf>
    <xf numFmtId="0" fontId="5" fillId="4" borderId="8" xfId="0" applyFont="1" applyFill="1" applyBorder="1" applyAlignment="1">
      <alignment horizontal="left" vertical="top" wrapText="1"/>
    </xf>
    <xf numFmtId="0" fontId="5" fillId="4" borderId="9" xfId="0" applyFont="1" applyFill="1" applyBorder="1" applyAlignment="1">
      <alignment horizontal="left" vertical="top" wrapText="1"/>
    </xf>
    <xf numFmtId="9" fontId="5" fillId="4" borderId="9" xfId="0" applyNumberFormat="1" applyFont="1" applyFill="1" applyBorder="1" applyAlignment="1">
      <alignment horizontal="left" vertical="top"/>
    </xf>
    <xf numFmtId="0" fontId="5" fillId="4" borderId="7" xfId="0" applyFont="1" applyFill="1" applyBorder="1" applyAlignment="1">
      <alignment horizontal="left" vertical="top" wrapText="1"/>
    </xf>
    <xf numFmtId="0" fontId="5" fillId="4" borderId="10" xfId="0" applyFont="1" applyFill="1" applyBorder="1" applyAlignment="1">
      <alignment horizontal="left" vertical="top" wrapText="1"/>
    </xf>
    <xf numFmtId="0" fontId="5" fillId="4" borderId="11" xfId="0" applyFont="1" applyFill="1" applyBorder="1" applyAlignment="1">
      <alignment horizontal="left" vertical="top" wrapText="1"/>
    </xf>
    <xf numFmtId="0" fontId="5" fillId="4" borderId="12" xfId="0" applyFont="1" applyFill="1" applyBorder="1" applyAlignment="1">
      <alignment horizontal="left" vertical="top" wrapText="1"/>
    </xf>
    <xf numFmtId="0" fontId="5" fillId="4" borderId="13" xfId="0" applyFont="1" applyFill="1" applyBorder="1" applyAlignment="1">
      <alignment horizontal="left" vertical="top" wrapText="1"/>
    </xf>
    <xf numFmtId="0" fontId="5" fillId="4" borderId="14" xfId="0" applyFont="1" applyFill="1" applyBorder="1" applyAlignment="1">
      <alignment horizontal="left" vertical="top" wrapText="1"/>
    </xf>
    <xf numFmtId="0" fontId="5" fillId="4" borderId="4" xfId="0" applyFont="1" applyFill="1" applyBorder="1" applyAlignment="1" applyProtection="1">
      <alignment horizontal="center" vertical="center"/>
      <protection locked="0"/>
    </xf>
    <xf numFmtId="0" fontId="5" fillId="4" borderId="4" xfId="0" applyFont="1" applyFill="1" applyBorder="1" applyAlignment="1" applyProtection="1">
      <alignment horizontal="center" vertical="center" wrapText="1"/>
      <protection locked="0"/>
    </xf>
    <xf numFmtId="0" fontId="5" fillId="4" borderId="15" xfId="0" applyFont="1" applyFill="1" applyBorder="1" applyAlignment="1">
      <alignment horizontal="left" vertical="top" wrapText="1"/>
    </xf>
    <xf numFmtId="9" fontId="5" fillId="4" borderId="5" xfId="0" applyNumberFormat="1" applyFont="1" applyFill="1" applyBorder="1" applyAlignment="1" applyProtection="1">
      <alignment horizontal="left" vertical="top"/>
      <protection locked="0"/>
    </xf>
    <xf numFmtId="1" fontId="5" fillId="4" borderId="5" xfId="0" applyNumberFormat="1" applyFont="1" applyFill="1" applyBorder="1" applyAlignment="1" applyProtection="1">
      <alignment horizontal="left" vertical="top"/>
      <protection locked="0"/>
    </xf>
    <xf numFmtId="0" fontId="5" fillId="4" borderId="2" xfId="0" applyFont="1" applyFill="1" applyBorder="1" applyAlignment="1">
      <alignment horizontal="left" vertical="top" wrapText="1"/>
    </xf>
    <xf numFmtId="0" fontId="5" fillId="4" borderId="17" xfId="0" applyFont="1" applyFill="1" applyBorder="1" applyAlignment="1" applyProtection="1">
      <alignment vertical="center"/>
      <protection locked="0"/>
    </xf>
    <xf numFmtId="0" fontId="5" fillId="4" borderId="17" xfId="0" applyFont="1" applyFill="1" applyBorder="1" applyAlignment="1" applyProtection="1">
      <alignment vertical="center" wrapText="1"/>
      <protection locked="0"/>
    </xf>
    <xf numFmtId="0" fontId="5" fillId="4" borderId="17" xfId="0" applyFont="1" applyFill="1" applyBorder="1" applyAlignment="1" applyProtection="1">
      <alignment horizontal="left" vertical="top" wrapText="1"/>
      <protection locked="0"/>
    </xf>
    <xf numFmtId="0" fontId="5" fillId="4" borderId="6" xfId="0" applyFont="1" applyFill="1" applyBorder="1" applyAlignment="1" applyProtection="1">
      <alignment horizontal="left" vertical="top" wrapText="1"/>
      <protection locked="0"/>
    </xf>
    <xf numFmtId="0" fontId="5" fillId="4" borderId="6" xfId="0" applyFont="1" applyFill="1" applyBorder="1" applyAlignment="1">
      <alignment horizontal="left" vertical="top" wrapText="1"/>
    </xf>
    <xf numFmtId="0" fontId="5" fillId="4" borderId="6" xfId="0" applyFont="1" applyFill="1" applyBorder="1" applyAlignment="1" applyProtection="1">
      <alignment horizontal="left" vertical="top"/>
      <protection locked="0"/>
    </xf>
    <xf numFmtId="165" fontId="5" fillId="4" borderId="6" xfId="0" applyNumberFormat="1" applyFont="1" applyFill="1" applyBorder="1" applyAlignment="1" applyProtection="1">
      <alignment horizontal="center" vertical="center"/>
      <protection locked="0"/>
    </xf>
    <xf numFmtId="0" fontId="5" fillId="4" borderId="6" xfId="0" applyFont="1" applyFill="1" applyBorder="1" applyAlignment="1" applyProtection="1">
      <alignment vertical="center"/>
      <protection locked="0"/>
    </xf>
    <xf numFmtId="0" fontId="5" fillId="4" borderId="6" xfId="0" applyFont="1" applyFill="1" applyBorder="1" applyAlignment="1">
      <alignment horizontal="left" vertical="top"/>
    </xf>
    <xf numFmtId="0" fontId="5" fillId="4" borderId="6" xfId="0" applyFont="1" applyFill="1" applyBorder="1" applyAlignment="1" applyProtection="1">
      <alignment horizontal="center" vertical="center"/>
      <protection locked="0"/>
    </xf>
    <xf numFmtId="0" fontId="5" fillId="4" borderId="18" xfId="0" applyFont="1" applyFill="1" applyBorder="1" applyAlignment="1" applyProtection="1">
      <alignment horizontal="left" vertical="top" wrapText="1"/>
      <protection locked="0"/>
    </xf>
    <xf numFmtId="0" fontId="5" fillId="4" borderId="5" xfId="0" applyNumberFormat="1" applyFont="1" applyFill="1" applyBorder="1" applyAlignment="1" applyProtection="1">
      <alignment horizontal="left" vertical="top"/>
      <protection locked="0"/>
    </xf>
    <xf numFmtId="0" fontId="5" fillId="4" borderId="4" xfId="0" applyFont="1" applyFill="1" applyBorder="1" applyAlignment="1" applyProtection="1">
      <alignment horizontal="left" vertical="center" wrapText="1"/>
      <protection locked="0"/>
    </xf>
    <xf numFmtId="0" fontId="5" fillId="4" borderId="6" xfId="0" applyFont="1" applyFill="1" applyBorder="1" applyAlignment="1">
      <alignment horizontal="left" vertical="center" wrapText="1"/>
    </xf>
    <xf numFmtId="0" fontId="5" fillId="4" borderId="19" xfId="0" applyFont="1" applyFill="1" applyBorder="1" applyAlignment="1" applyProtection="1">
      <alignment horizontal="left" vertical="top" wrapText="1"/>
      <protection locked="0"/>
    </xf>
    <xf numFmtId="0" fontId="5" fillId="4" borderId="20" xfId="0" applyFont="1" applyFill="1" applyBorder="1" applyAlignment="1" applyProtection="1">
      <alignment horizontal="left" vertical="top" wrapText="1"/>
      <protection locked="0"/>
    </xf>
    <xf numFmtId="0" fontId="5" fillId="4" borderId="21" xfId="0" applyFont="1" applyFill="1" applyBorder="1" applyAlignment="1">
      <alignment horizontal="left" vertical="top" wrapText="1"/>
    </xf>
    <xf numFmtId="165" fontId="5" fillId="4" borderId="6" xfId="0" applyNumberFormat="1" applyFont="1" applyFill="1" applyBorder="1" applyAlignment="1" applyProtection="1">
      <alignment vertical="center"/>
      <protection locked="0"/>
    </xf>
    <xf numFmtId="165" fontId="5" fillId="4" borderId="6" xfId="0" applyNumberFormat="1" applyFont="1" applyFill="1" applyBorder="1" applyAlignment="1" applyProtection="1">
      <alignment horizontal="left" vertical="center"/>
      <protection locked="0"/>
    </xf>
    <xf numFmtId="0" fontId="5" fillId="4" borderId="6" xfId="0" applyFont="1" applyFill="1" applyBorder="1" applyAlignment="1">
      <alignment horizontal="center" vertical="center" wrapText="1"/>
    </xf>
    <xf numFmtId="165" fontId="5" fillId="4" borderId="6" xfId="0" applyNumberFormat="1" applyFont="1" applyFill="1" applyBorder="1"/>
    <xf numFmtId="165" fontId="5" fillId="4" borderId="6" xfId="0" applyNumberFormat="1" applyFont="1" applyFill="1" applyBorder="1" applyAlignment="1">
      <alignment vertical="center"/>
    </xf>
    <xf numFmtId="0" fontId="5" fillId="4" borderId="6" xfId="0" applyFont="1" applyFill="1" applyBorder="1" applyAlignment="1" applyProtection="1">
      <alignment horizontal="center" vertical="center" wrapText="1"/>
      <protection locked="0"/>
    </xf>
    <xf numFmtId="164" fontId="5" fillId="4" borderId="6" xfId="0" applyNumberFormat="1" applyFont="1" applyFill="1" applyBorder="1" applyAlignment="1" applyProtection="1">
      <alignment horizontal="center" vertical="center"/>
      <protection locked="0"/>
    </xf>
    <xf numFmtId="43" fontId="5" fillId="4" borderId="6" xfId="1" applyFont="1" applyFill="1" applyBorder="1" applyAlignment="1" applyProtection="1">
      <alignment horizontal="center" vertical="center"/>
      <protection locked="0"/>
    </xf>
    <xf numFmtId="0" fontId="5" fillId="4" borderId="6" xfId="0" applyFont="1" applyFill="1" applyBorder="1" applyAlignment="1">
      <alignment horizontal="center" vertical="center"/>
    </xf>
    <xf numFmtId="9" fontId="5" fillId="4" borderId="6" xfId="0" applyNumberFormat="1" applyFont="1" applyFill="1" applyBorder="1" applyAlignment="1">
      <alignment horizontal="center" vertical="center"/>
    </xf>
    <xf numFmtId="164" fontId="5" fillId="4" borderId="16" xfId="0" applyNumberFormat="1" applyFont="1" applyFill="1" applyBorder="1" applyAlignment="1" applyProtection="1">
      <alignment horizontal="center" vertical="center"/>
      <protection locked="0"/>
    </xf>
    <xf numFmtId="0" fontId="5" fillId="4" borderId="22" xfId="0" applyFont="1" applyFill="1" applyBorder="1" applyAlignment="1">
      <alignment horizontal="left" vertical="top" wrapText="1"/>
    </xf>
    <xf numFmtId="0" fontId="5" fillId="4" borderId="21" xfId="0" applyFont="1" applyFill="1" applyBorder="1" applyAlignment="1">
      <alignment horizontal="center" vertical="center"/>
    </xf>
    <xf numFmtId="0" fontId="5" fillId="4" borderId="22" xfId="0" applyFont="1" applyFill="1" applyBorder="1" applyAlignment="1" applyProtection="1">
      <alignment horizontal="left" vertical="top" wrapText="1"/>
      <protection locked="0"/>
    </xf>
    <xf numFmtId="0" fontId="5" fillId="4" borderId="21" xfId="0" applyFont="1" applyFill="1" applyBorder="1" applyAlignment="1">
      <alignment vertical="top" wrapText="1"/>
    </xf>
    <xf numFmtId="14" fontId="5" fillId="4" borderId="6" xfId="0" applyNumberFormat="1" applyFont="1" applyFill="1" applyBorder="1" applyAlignment="1">
      <alignment horizontal="center" vertical="center" wrapText="1"/>
    </xf>
    <xf numFmtId="166" fontId="5" fillId="4" borderId="6" xfId="0" applyNumberFormat="1" applyFont="1" applyFill="1" applyBorder="1" applyAlignment="1">
      <alignment horizontal="center" vertical="center" wrapText="1"/>
    </xf>
    <xf numFmtId="0" fontId="5" fillId="4" borderId="6" xfId="0" applyFont="1" applyFill="1" applyBorder="1" applyAlignment="1">
      <alignment wrapText="1"/>
    </xf>
    <xf numFmtId="0" fontId="5" fillId="4" borderId="6" xfId="0" applyFont="1" applyFill="1" applyBorder="1" applyAlignment="1">
      <alignment horizontal="justify" vertical="center"/>
    </xf>
    <xf numFmtId="0" fontId="5" fillId="4" borderId="21" xfId="0" applyFont="1" applyFill="1" applyBorder="1" applyAlignment="1">
      <alignment horizontal="center" vertical="center" wrapText="1"/>
    </xf>
    <xf numFmtId="0" fontId="5" fillId="4" borderId="6" xfId="0" applyFont="1" applyFill="1" applyBorder="1"/>
    <xf numFmtId="164" fontId="5" fillId="4" borderId="6" xfId="0" applyNumberFormat="1" applyFont="1" applyFill="1" applyBorder="1" applyAlignment="1">
      <alignment horizontal="center" vertical="center"/>
    </xf>
    <xf numFmtId="164" fontId="5" fillId="4" borderId="6" xfId="0" applyNumberFormat="1" applyFont="1" applyFill="1" applyBorder="1" applyAlignment="1">
      <alignment vertical="center"/>
    </xf>
    <xf numFmtId="0" fontId="5" fillId="4" borderId="6" xfId="0" applyFont="1" applyFill="1" applyBorder="1" applyAlignment="1">
      <alignment horizontal="right" vertical="center"/>
    </xf>
    <xf numFmtId="0" fontId="5" fillId="4" borderId="6" xfId="0" applyFont="1" applyFill="1" applyBorder="1" applyAlignment="1">
      <alignment vertical="center"/>
    </xf>
    <xf numFmtId="0" fontId="5" fillId="4" borderId="23" xfId="0" applyFont="1" applyFill="1" applyBorder="1" applyAlignment="1" applyProtection="1">
      <alignment vertical="center"/>
      <protection locked="0"/>
    </xf>
    <xf numFmtId="0" fontId="5" fillId="4" borderId="24" xfId="0" applyFont="1" applyFill="1" applyBorder="1" applyAlignment="1" applyProtection="1">
      <alignment vertical="center"/>
      <protection locked="0"/>
    </xf>
    <xf numFmtId="0" fontId="5" fillId="4" borderId="18" xfId="0" applyFont="1" applyFill="1" applyBorder="1" applyAlignment="1" applyProtection="1">
      <alignment vertical="center"/>
      <protection locked="0"/>
    </xf>
    <xf numFmtId="0" fontId="5" fillId="4" borderId="16" xfId="0" applyFont="1" applyFill="1" applyBorder="1" applyAlignment="1" applyProtection="1">
      <alignment vertical="center"/>
      <protection locked="0"/>
    </xf>
    <xf numFmtId="0" fontId="0" fillId="4" borderId="6" xfId="0" applyFill="1" applyBorder="1"/>
    <xf numFmtId="0" fontId="0" fillId="6" borderId="6" xfId="0" applyFill="1" applyBorder="1"/>
    <xf numFmtId="0" fontId="7" fillId="0" borderId="26" xfId="0" applyFont="1" applyBorder="1" applyAlignment="1">
      <alignment horizontal="justify" vertical="top"/>
    </xf>
    <xf numFmtId="0" fontId="7" fillId="0" borderId="6" xfId="0" applyFont="1" applyBorder="1" applyAlignment="1">
      <alignment horizontal="right" vertical="top"/>
    </xf>
    <xf numFmtId="0" fontId="7" fillId="3" borderId="6" xfId="0" applyFont="1" applyFill="1" applyBorder="1" applyAlignment="1" applyProtection="1">
      <alignment horizontal="right" vertical="top"/>
      <protection locked="0"/>
    </xf>
    <xf numFmtId="0" fontId="7" fillId="0" borderId="28" xfId="0" applyFont="1" applyBorder="1" applyAlignment="1">
      <alignment horizontal="center" vertical="top"/>
    </xf>
    <xf numFmtId="0" fontId="8" fillId="0" borderId="26" xfId="0" applyFont="1" applyBorder="1" applyAlignment="1">
      <alignment horizontal="justify" vertical="top"/>
    </xf>
    <xf numFmtId="0" fontId="0" fillId="0" borderId="2" xfId="0" applyBorder="1"/>
    <xf numFmtId="0" fontId="1" fillId="2" borderId="29" xfId="0" applyFont="1" applyFill="1" applyBorder="1" applyAlignment="1">
      <alignment horizontal="center" vertical="center"/>
    </xf>
    <xf numFmtId="0" fontId="0" fillId="0" borderId="27" xfId="0" applyBorder="1"/>
    <xf numFmtId="0" fontId="0" fillId="0" borderId="30" xfId="0" applyBorder="1"/>
    <xf numFmtId="0" fontId="1" fillId="2" borderId="31" xfId="0" applyFont="1" applyFill="1" applyBorder="1" applyAlignment="1">
      <alignment horizontal="center" vertical="center"/>
    </xf>
    <xf numFmtId="0" fontId="1" fillId="2" borderId="32" xfId="0" applyFont="1" applyFill="1" applyBorder="1" applyAlignment="1">
      <alignment horizontal="center" vertical="center"/>
    </xf>
    <xf numFmtId="0" fontId="0" fillId="0" borderId="33" xfId="0" applyBorder="1"/>
    <xf numFmtId="0" fontId="1" fillId="2" borderId="34" xfId="0" applyFont="1" applyFill="1" applyBorder="1" applyAlignment="1">
      <alignment horizontal="center" vertical="center"/>
    </xf>
    <xf numFmtId="0" fontId="1" fillId="2" borderId="35" xfId="0" applyFont="1" applyFill="1" applyBorder="1" applyAlignment="1">
      <alignment horizontal="center" vertical="center"/>
    </xf>
    <xf numFmtId="0" fontId="4" fillId="5" borderId="36" xfId="0" applyFont="1" applyFill="1" applyBorder="1" applyAlignment="1" applyProtection="1">
      <alignment horizontal="center" vertical="center"/>
    </xf>
    <xf numFmtId="0" fontId="5" fillId="4" borderId="37" xfId="0" applyFont="1" applyFill="1" applyBorder="1" applyAlignment="1" applyProtection="1">
      <alignment vertical="center"/>
      <protection locked="0"/>
    </xf>
    <xf numFmtId="0" fontId="5" fillId="4" borderId="38" xfId="0" applyFont="1" applyFill="1" applyBorder="1" applyAlignment="1" applyProtection="1">
      <alignment vertical="center"/>
      <protection locked="0"/>
    </xf>
    <xf numFmtId="0" fontId="5" fillId="4" borderId="38" xfId="0" applyFont="1" applyFill="1" applyBorder="1" applyAlignment="1" applyProtection="1">
      <alignment vertical="top" wrapText="1"/>
      <protection locked="0"/>
    </xf>
    <xf numFmtId="0" fontId="5" fillId="4" borderId="38" xfId="0" applyFont="1" applyFill="1" applyBorder="1" applyAlignment="1" applyProtection="1">
      <alignment horizontal="left" vertical="top" wrapText="1"/>
      <protection locked="0"/>
    </xf>
    <xf numFmtId="0" fontId="5" fillId="4" borderId="39" xfId="0" applyFont="1" applyFill="1" applyBorder="1" applyAlignment="1" applyProtection="1">
      <alignment vertical="top" wrapText="1"/>
      <protection locked="0"/>
    </xf>
    <xf numFmtId="0" fontId="5" fillId="4" borderId="39" xfId="0" applyFont="1" applyFill="1" applyBorder="1" applyAlignment="1" applyProtection="1">
      <alignment horizontal="center" vertical="top" wrapText="1"/>
      <protection locked="0"/>
    </xf>
    <xf numFmtId="0" fontId="5" fillId="4" borderId="39" xfId="0" applyFont="1" applyFill="1" applyBorder="1" applyAlignment="1" applyProtection="1">
      <alignment horizontal="center" vertical="center" wrapText="1"/>
      <protection locked="0"/>
    </xf>
    <xf numFmtId="0" fontId="5" fillId="4" borderId="39" xfId="0" applyFont="1" applyFill="1" applyBorder="1" applyAlignment="1" applyProtection="1">
      <alignment horizontal="center" vertical="center"/>
      <protection locked="0"/>
    </xf>
    <xf numFmtId="165" fontId="5" fillId="4" borderId="39" xfId="0" applyNumberFormat="1" applyFont="1" applyFill="1" applyBorder="1" applyAlignment="1" applyProtection="1">
      <alignment horizontal="center" vertical="center"/>
      <protection locked="0"/>
    </xf>
    <xf numFmtId="0" fontId="5" fillId="4" borderId="40" xfId="0" applyFont="1" applyFill="1" applyBorder="1" applyAlignment="1" applyProtection="1">
      <alignment vertical="top" wrapText="1"/>
      <protection locked="0"/>
    </xf>
    <xf numFmtId="0" fontId="5" fillId="4" borderId="38" xfId="0" applyFont="1" applyFill="1" applyBorder="1" applyAlignment="1" applyProtection="1">
      <alignment vertical="center" wrapText="1"/>
      <protection locked="0"/>
    </xf>
    <xf numFmtId="0" fontId="5" fillId="4" borderId="39" xfId="0" applyFont="1" applyFill="1" applyBorder="1" applyAlignment="1" applyProtection="1">
      <alignment vertical="center" wrapText="1"/>
      <protection locked="0"/>
    </xf>
    <xf numFmtId="0" fontId="5" fillId="4" borderId="39" xfId="0" applyFont="1" applyFill="1" applyBorder="1" applyAlignment="1" applyProtection="1">
      <alignment horizontal="left" vertical="center" wrapText="1"/>
      <protection locked="0"/>
    </xf>
    <xf numFmtId="0" fontId="5" fillId="4" borderId="41" xfId="0" applyFont="1" applyFill="1" applyBorder="1" applyAlignment="1" applyProtection="1">
      <alignment vertical="center"/>
      <protection locked="0"/>
    </xf>
    <xf numFmtId="0" fontId="5" fillId="4" borderId="39" xfId="0" applyFont="1" applyFill="1" applyBorder="1" applyAlignment="1" applyProtection="1">
      <alignment vertical="center"/>
      <protection locked="0"/>
    </xf>
    <xf numFmtId="0" fontId="5" fillId="4" borderId="39" xfId="0" applyFont="1" applyFill="1" applyBorder="1" applyAlignment="1" applyProtection="1">
      <alignment horizontal="left" vertical="top" wrapText="1"/>
      <protection locked="0"/>
    </xf>
    <xf numFmtId="0" fontId="5" fillId="4" borderId="39" xfId="0" applyFont="1" applyFill="1" applyBorder="1" applyAlignment="1" applyProtection="1">
      <alignment horizontal="left" vertical="top"/>
      <protection locked="0"/>
    </xf>
    <xf numFmtId="165" fontId="5" fillId="4" borderId="39" xfId="0" applyNumberFormat="1" applyFont="1" applyFill="1" applyBorder="1" applyAlignment="1" applyProtection="1">
      <alignment horizontal="left" vertical="top"/>
      <protection locked="0"/>
    </xf>
    <xf numFmtId="0" fontId="5" fillId="4" borderId="40" xfId="0" applyFont="1" applyFill="1" applyBorder="1" applyAlignment="1" applyProtection="1">
      <alignment vertical="center" wrapText="1"/>
      <protection locked="0"/>
    </xf>
    <xf numFmtId="0" fontId="5" fillId="4" borderId="42" xfId="0" applyFont="1" applyFill="1" applyBorder="1" applyAlignment="1" applyProtection="1">
      <alignment horizontal="left" vertical="top" wrapText="1"/>
      <protection locked="0"/>
    </xf>
    <xf numFmtId="0" fontId="5" fillId="4" borderId="43" xfId="0" applyNumberFormat="1" applyFont="1" applyFill="1" applyBorder="1" applyAlignment="1">
      <alignment horizontal="left" vertical="center" wrapText="1"/>
    </xf>
    <xf numFmtId="0" fontId="5" fillId="4" borderId="44" xfId="0" applyNumberFormat="1" applyFont="1" applyFill="1" applyBorder="1" applyAlignment="1">
      <alignment horizontal="left" vertical="top" wrapText="1"/>
    </xf>
    <xf numFmtId="0" fontId="5" fillId="4" borderId="25" xfId="0" applyFont="1" applyFill="1" applyBorder="1" applyAlignment="1">
      <alignment horizontal="left" vertical="top" wrapText="1"/>
    </xf>
    <xf numFmtId="0" fontId="5" fillId="4" borderId="45" xfId="0" applyFont="1" applyFill="1" applyBorder="1" applyAlignment="1">
      <alignment horizontal="left" vertical="top" wrapText="1"/>
    </xf>
    <xf numFmtId="0" fontId="5" fillId="4" borderId="46" xfId="0" applyFont="1" applyFill="1" applyBorder="1" applyAlignment="1">
      <alignment horizontal="left" vertical="top" wrapText="1"/>
    </xf>
    <xf numFmtId="0" fontId="5" fillId="4" borderId="47" xfId="0" applyFont="1" applyFill="1" applyBorder="1" applyAlignment="1">
      <alignment horizontal="left" vertical="top" wrapText="1"/>
    </xf>
    <xf numFmtId="0" fontId="5" fillId="4" borderId="45" xfId="0" applyFont="1" applyFill="1" applyBorder="1" applyAlignment="1">
      <alignment horizontal="left" vertical="center" wrapText="1"/>
    </xf>
    <xf numFmtId="0" fontId="5" fillId="4" borderId="48" xfId="0" applyFont="1" applyFill="1" applyBorder="1" applyAlignment="1">
      <alignment horizontal="left" vertical="top" wrapText="1"/>
    </xf>
    <xf numFmtId="0" fontId="5" fillId="4" borderId="49" xfId="0" applyFont="1" applyFill="1" applyBorder="1" applyAlignment="1" applyProtection="1">
      <alignment vertical="center" wrapText="1"/>
      <protection locked="0"/>
    </xf>
    <xf numFmtId="0" fontId="5" fillId="4" borderId="49" xfId="0" applyFont="1" applyFill="1" applyBorder="1" applyAlignment="1" applyProtection="1">
      <alignment vertical="top" wrapText="1"/>
      <protection locked="0"/>
    </xf>
    <xf numFmtId="0" fontId="5" fillId="4" borderId="43" xfId="0" applyFont="1" applyFill="1" applyBorder="1" applyAlignment="1">
      <alignment horizontal="left" vertical="center" wrapText="1"/>
    </xf>
    <xf numFmtId="0" fontId="5" fillId="4" borderId="43" xfId="0" applyFont="1" applyFill="1" applyBorder="1" applyAlignment="1">
      <alignment horizontal="left" vertical="top" wrapText="1"/>
    </xf>
    <xf numFmtId="0" fontId="5" fillId="4" borderId="22" xfId="0" applyFont="1" applyFill="1" applyBorder="1" applyAlignment="1">
      <alignment horizontal="left" vertical="center" wrapText="1"/>
    </xf>
    <xf numFmtId="0" fontId="5" fillId="0" borderId="48" xfId="0" applyFont="1" applyBorder="1" applyAlignment="1">
      <alignment horizontal="justify" vertical="top" wrapText="1"/>
    </xf>
    <xf numFmtId="0" fontId="7" fillId="3" borderId="50" xfId="0" applyFont="1" applyFill="1" applyBorder="1" applyAlignment="1" applyProtection="1">
      <alignment horizontal="center" vertical="center"/>
      <protection locked="0"/>
    </xf>
    <xf numFmtId="0" fontId="7" fillId="3" borderId="50" xfId="0" applyFont="1" applyFill="1" applyBorder="1" applyAlignment="1" applyProtection="1">
      <alignment vertical="top" wrapText="1"/>
      <protection locked="0"/>
    </xf>
    <xf numFmtId="0" fontId="7" fillId="4" borderId="50" xfId="0" applyFont="1" applyFill="1" applyBorder="1" applyAlignment="1" applyProtection="1">
      <alignment vertical="top" wrapText="1"/>
      <protection locked="0"/>
    </xf>
    <xf numFmtId="164" fontId="7" fillId="3" borderId="50" xfId="0" applyNumberFormat="1" applyFont="1" applyFill="1" applyBorder="1" applyAlignment="1" applyProtection="1">
      <alignment vertical="top" wrapText="1"/>
      <protection locked="0"/>
    </xf>
    <xf numFmtId="0" fontId="7" fillId="3" borderId="50" xfId="0" applyFont="1" applyFill="1" applyBorder="1" applyAlignment="1" applyProtection="1">
      <alignment vertical="top"/>
      <protection locked="0"/>
    </xf>
    <xf numFmtId="0" fontId="8" fillId="0" borderId="50" xfId="0" applyFont="1" applyBorder="1" applyAlignment="1">
      <alignment horizontal="justify" vertical="top"/>
    </xf>
    <xf numFmtId="0" fontId="7" fillId="0" borderId="50" xfId="0" applyFont="1" applyBorder="1" applyAlignment="1">
      <alignment horizontal="justify" vertical="top"/>
    </xf>
    <xf numFmtId="164" fontId="7" fillId="3" borderId="50" xfId="0" applyNumberFormat="1" applyFont="1" applyFill="1" applyBorder="1" applyAlignment="1" applyProtection="1">
      <alignment horizontal="right" vertical="top"/>
      <protection locked="0"/>
    </xf>
    <xf numFmtId="0" fontId="7" fillId="3" borderId="50" xfId="0" applyFont="1" applyFill="1" applyBorder="1" applyAlignment="1" applyProtection="1">
      <alignment horizontal="center" vertical="top" wrapText="1"/>
      <protection locked="0"/>
    </xf>
    <xf numFmtId="164" fontId="7" fillId="4" borderId="50" xfId="0" applyNumberFormat="1" applyFont="1" applyFill="1" applyBorder="1" applyAlignment="1" applyProtection="1">
      <alignment vertical="top" wrapText="1"/>
      <protection locked="0"/>
    </xf>
    <xf numFmtId="0" fontId="7" fillId="4" borderId="50" xfId="0" applyFont="1" applyFill="1" applyBorder="1" applyAlignment="1" applyProtection="1">
      <alignment horizontal="right" vertical="top" wrapText="1"/>
      <protection locked="0"/>
    </xf>
    <xf numFmtId="0" fontId="7" fillId="4" borderId="50" xfId="0" applyFont="1" applyFill="1" applyBorder="1" applyAlignment="1" applyProtection="1">
      <alignment vertical="top"/>
      <protection locked="0"/>
    </xf>
    <xf numFmtId="0" fontId="7" fillId="3" borderId="50" xfId="0" applyFont="1" applyFill="1" applyBorder="1" applyAlignment="1" applyProtection="1">
      <alignment horizontal="center" vertical="top"/>
      <protection locked="0"/>
    </xf>
    <xf numFmtId="164" fontId="7" fillId="4" borderId="50" xfId="0" applyNumberFormat="1" applyFont="1" applyFill="1" applyBorder="1" applyAlignment="1" applyProtection="1">
      <alignment horizontal="right" vertical="top"/>
      <protection locked="0"/>
    </xf>
    <xf numFmtId="164" fontId="7" fillId="4" borderId="50" xfId="0" applyNumberFormat="1" applyFont="1" applyFill="1" applyBorder="1" applyAlignment="1" applyProtection="1">
      <alignment vertical="top"/>
      <protection locked="0"/>
    </xf>
    <xf numFmtId="0" fontId="7" fillId="0" borderId="2" xfId="0" applyFont="1" applyBorder="1" applyAlignment="1">
      <alignment horizontal="justify" vertical="top"/>
    </xf>
    <xf numFmtId="164" fontId="7" fillId="3" borderId="50" xfId="0" applyNumberFormat="1" applyFont="1" applyFill="1" applyBorder="1" applyAlignment="1" applyProtection="1">
      <alignment vertical="top"/>
      <protection locked="0"/>
    </xf>
    <xf numFmtId="0" fontId="7" fillId="3" borderId="51" xfId="0" applyFont="1" applyFill="1" applyBorder="1" applyAlignment="1" applyProtection="1">
      <alignment vertical="top" wrapText="1"/>
      <protection locked="0"/>
    </xf>
    <xf numFmtId="0" fontId="7" fillId="3" borderId="52" xfId="0" applyFont="1" applyFill="1" applyBorder="1" applyAlignment="1" applyProtection="1">
      <alignment vertical="top" wrapText="1"/>
      <protection locked="0"/>
    </xf>
    <xf numFmtId="0" fontId="7" fillId="3" borderId="50" xfId="0" applyFont="1" applyFill="1" applyBorder="1" applyAlignment="1" applyProtection="1">
      <alignment horizontal="right" vertical="top" wrapText="1"/>
      <protection locked="0"/>
    </xf>
    <xf numFmtId="9" fontId="7" fillId="3" borderId="50" xfId="0" applyNumberFormat="1" applyFont="1" applyFill="1" applyBorder="1" applyAlignment="1" applyProtection="1">
      <alignment vertical="top" wrapText="1"/>
      <protection locked="0"/>
    </xf>
    <xf numFmtId="0" fontId="8" fillId="0" borderId="2" xfId="0" applyFont="1" applyBorder="1" applyAlignment="1">
      <alignment horizontal="justify" vertical="top"/>
    </xf>
    <xf numFmtId="0" fontId="7" fillId="0" borderId="53" xfId="0" applyFont="1" applyBorder="1" applyAlignment="1">
      <alignment horizontal="center" vertical="top"/>
    </xf>
    <xf numFmtId="0" fontId="8" fillId="0" borderId="54" xfId="0" applyFont="1" applyBorder="1" applyAlignment="1">
      <alignment horizontal="justify" vertical="top"/>
    </xf>
    <xf numFmtId="0" fontId="7" fillId="0" borderId="50" xfId="0" applyFont="1" applyBorder="1" applyAlignment="1">
      <alignment vertical="top"/>
    </xf>
    <xf numFmtId="14" fontId="7" fillId="0" borderId="50" xfId="0" applyNumberFormat="1" applyFont="1" applyBorder="1" applyAlignment="1">
      <alignment vertical="top"/>
    </xf>
    <xf numFmtId="14" fontId="7" fillId="0" borderId="51" xfId="0" applyNumberFormat="1" applyFont="1" applyBorder="1" applyAlignment="1">
      <alignment vertical="top"/>
    </xf>
    <xf numFmtId="0" fontId="7" fillId="0" borderId="50" xfId="0" applyFont="1" applyBorder="1" applyAlignment="1">
      <alignment horizontal="center" vertical="top"/>
    </xf>
    <xf numFmtId="0" fontId="7" fillId="0" borderId="55" xfId="0" applyFont="1" applyBorder="1" applyAlignment="1">
      <alignment vertical="top" wrapText="1"/>
    </xf>
    <xf numFmtId="9" fontId="7" fillId="0" borderId="50" xfId="0" applyNumberFormat="1" applyFont="1" applyBorder="1" applyAlignment="1">
      <alignment vertical="top"/>
    </xf>
    <xf numFmtId="0" fontId="7" fillId="0" borderId="50" xfId="0" applyFont="1" applyBorder="1" applyAlignment="1">
      <alignment vertical="top" wrapText="1"/>
    </xf>
    <xf numFmtId="0" fontId="7" fillId="4" borderId="52" xfId="0" applyFont="1" applyFill="1" applyBorder="1" applyAlignment="1" applyProtection="1">
      <alignment vertical="top" wrapText="1"/>
      <protection locked="0"/>
    </xf>
    <xf numFmtId="0" fontId="7" fillId="4" borderId="51" xfId="0" applyFont="1" applyFill="1" applyBorder="1" applyAlignment="1">
      <alignment vertical="top" wrapText="1"/>
    </xf>
    <xf numFmtId="0" fontId="7" fillId="4" borderId="50" xfId="0" applyFont="1" applyFill="1" applyBorder="1" applyAlignment="1">
      <alignment vertical="top" wrapText="1"/>
    </xf>
    <xf numFmtId="14" fontId="7" fillId="0" borderId="55" xfId="0" applyNumberFormat="1" applyFont="1" applyBorder="1" applyAlignment="1">
      <alignment vertical="top"/>
    </xf>
    <xf numFmtId="0" fontId="7" fillId="3" borderId="53" xfId="0" applyFont="1" applyFill="1" applyBorder="1" applyAlignment="1" applyProtection="1">
      <alignment horizontal="center" vertical="top"/>
      <protection locked="0"/>
    </xf>
    <xf numFmtId="0" fontId="7" fillId="3" borderId="50" xfId="0" applyFont="1" applyFill="1" applyBorder="1" applyAlignment="1" applyProtection="1">
      <alignment horizontal="right" vertical="top"/>
      <protection locked="0"/>
    </xf>
    <xf numFmtId="0" fontId="5" fillId="4" borderId="56" xfId="0" applyFont="1" applyFill="1" applyBorder="1" applyAlignment="1" applyProtection="1">
      <alignment vertical="center"/>
      <protection locked="0"/>
    </xf>
    <xf numFmtId="0" fontId="8" fillId="0" borderId="50" xfId="0" applyFont="1" applyBorder="1" applyAlignment="1">
      <alignment vertical="top" wrapText="1"/>
    </xf>
    <xf numFmtId="0" fontId="7" fillId="0" borderId="50" xfId="0" applyFont="1" applyBorder="1" applyAlignment="1">
      <alignment horizontal="right" vertical="top"/>
    </xf>
    <xf numFmtId="0" fontId="5" fillId="4" borderId="57" xfId="0" applyFont="1" applyFill="1" applyBorder="1" applyAlignment="1" applyProtection="1">
      <alignment vertical="center"/>
      <protection locked="0"/>
    </xf>
    <xf numFmtId="0" fontId="9" fillId="0" borderId="2" xfId="0" applyFont="1" applyBorder="1" applyAlignment="1">
      <alignment horizontal="center"/>
    </xf>
    <xf numFmtId="0" fontId="5" fillId="3" borderId="50" xfId="0" applyFont="1" applyFill="1" applyBorder="1" applyAlignment="1" applyProtection="1">
      <alignment vertical="top" wrapText="1"/>
      <protection locked="0"/>
    </xf>
    <xf numFmtId="0" fontId="7" fillId="0" borderId="54" xfId="0" applyFont="1" applyBorder="1" applyAlignment="1">
      <alignment vertical="top" wrapText="1"/>
    </xf>
    <xf numFmtId="0" fontId="7" fillId="0" borderId="3" xfId="0" applyFont="1" applyBorder="1" applyAlignment="1">
      <alignment vertical="top" wrapText="1"/>
    </xf>
    <xf numFmtId="0" fontId="7" fillId="4" borderId="3" xfId="0" applyFont="1" applyFill="1" applyBorder="1" applyAlignment="1">
      <alignment vertical="top" wrapText="1"/>
    </xf>
    <xf numFmtId="0" fontId="7" fillId="0" borderId="52" xfId="0" applyFont="1" applyBorder="1" applyAlignment="1">
      <alignment vertical="top" wrapText="1"/>
    </xf>
    <xf numFmtId="9" fontId="6" fillId="7" borderId="53" xfId="0" applyNumberFormat="1" applyFont="1" applyFill="1" applyBorder="1" applyAlignment="1" applyProtection="1">
      <alignment horizontal="center" vertical="center" wrapText="1"/>
      <protection locked="0"/>
    </xf>
    <xf numFmtId="9" fontId="6" fillId="7" borderId="50" xfId="0" applyNumberFormat="1" applyFont="1" applyFill="1" applyBorder="1" applyAlignment="1" applyProtection="1">
      <alignment horizontal="center" vertical="center"/>
      <protection locked="0"/>
    </xf>
    <xf numFmtId="9" fontId="10" fillId="7" borderId="50" xfId="0" applyNumberFormat="1" applyFont="1" applyFill="1" applyBorder="1" applyAlignment="1" applyProtection="1">
      <alignment horizontal="center" vertical="center"/>
      <protection locked="0"/>
    </xf>
    <xf numFmtId="0" fontId="7" fillId="0" borderId="58" xfId="0" applyFont="1" applyBorder="1" applyAlignment="1">
      <alignment vertical="top" wrapText="1"/>
    </xf>
    <xf numFmtId="9" fontId="10" fillId="7" borderId="54" xfId="0" applyNumberFormat="1" applyFont="1" applyFill="1" applyBorder="1" applyAlignment="1" applyProtection="1">
      <alignment horizontal="center" vertical="center"/>
      <protection locked="0"/>
    </xf>
    <xf numFmtId="0" fontId="7" fillId="4" borderId="3" xfId="0" applyFont="1" applyFill="1" applyBorder="1" applyAlignment="1">
      <alignment horizontal="left" vertical="top" wrapText="1"/>
    </xf>
    <xf numFmtId="0" fontId="7" fillId="0" borderId="3" xfId="0" applyFont="1" applyBorder="1" applyAlignment="1">
      <alignment horizontal="left" vertical="top" wrapText="1"/>
    </xf>
  </cellXfs>
  <cellStyles count="3">
    <cellStyle name="Millares"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0957"/>
  <sheetViews>
    <sheetView tabSelected="1" zoomScale="94" zoomScaleNormal="94" workbookViewId="0">
      <selection activeCell="A5" sqref="A5"/>
    </sheetView>
  </sheetViews>
  <sheetFormatPr baseColWidth="10" defaultRowHeight="14.4" x14ac:dyDescent="0.3"/>
  <cols>
    <col min="1" max="1" width="6.33203125" customWidth="1"/>
    <col min="2" max="2" width="11" customWidth="1"/>
    <col min="3" max="3" width="18" customWidth="1"/>
    <col min="4" max="4" width="19.33203125" customWidth="1"/>
    <col min="5" max="5" width="36.88671875" bestFit="1" customWidth="1"/>
    <col min="6" max="6" width="20" bestFit="1" customWidth="1"/>
    <col min="7" max="7" width="23.6640625" bestFit="1" customWidth="1"/>
    <col min="8" max="8" width="25.6640625" bestFit="1" customWidth="1"/>
    <col min="13" max="13" width="11.44140625" customWidth="1"/>
    <col min="14" max="14" width="13.88671875" customWidth="1"/>
    <col min="15" max="15" width="39.33203125" bestFit="1" customWidth="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457</v>
      </c>
    </row>
    <row r="5" spans="1:15" x14ac:dyDescent="0.3">
      <c r="B5" s="1" t="s">
        <v>6</v>
      </c>
      <c r="C5" s="2">
        <v>44561</v>
      </c>
    </row>
    <row r="6" spans="1:15" x14ac:dyDescent="0.3">
      <c r="B6" s="1" t="s">
        <v>7</v>
      </c>
      <c r="C6" s="1">
        <v>6</v>
      </c>
      <c r="D6" s="1" t="s">
        <v>511</v>
      </c>
    </row>
    <row r="8" spans="1:15" ht="15" thickBot="1" x14ac:dyDescent="0.35">
      <c r="A8" s="88" t="s">
        <v>8</v>
      </c>
      <c r="B8" s="88" t="s">
        <v>9</v>
      </c>
      <c r="C8" s="87"/>
      <c r="D8" s="87"/>
      <c r="E8" s="87"/>
      <c r="F8" s="87"/>
      <c r="G8" s="87"/>
      <c r="H8" s="87"/>
      <c r="I8" s="87"/>
      <c r="J8" s="87"/>
      <c r="K8" s="87"/>
      <c r="L8" s="87"/>
      <c r="M8" s="87"/>
      <c r="N8" s="87"/>
      <c r="O8" s="172" t="s">
        <v>510</v>
      </c>
    </row>
    <row r="9" spans="1:15" x14ac:dyDescent="0.3">
      <c r="A9" s="89"/>
      <c r="B9" s="90"/>
      <c r="C9" s="91">
        <v>4</v>
      </c>
      <c r="D9" s="91">
        <v>8</v>
      </c>
      <c r="E9" s="91">
        <v>12</v>
      </c>
      <c r="F9" s="91">
        <v>16</v>
      </c>
      <c r="G9" s="91">
        <v>20</v>
      </c>
      <c r="H9" s="91">
        <v>24</v>
      </c>
      <c r="I9" s="91">
        <v>28</v>
      </c>
      <c r="J9" s="91">
        <v>31</v>
      </c>
      <c r="K9" s="91">
        <v>32</v>
      </c>
      <c r="L9" s="91">
        <v>36</v>
      </c>
      <c r="M9" s="91">
        <v>40</v>
      </c>
      <c r="N9" s="91">
        <v>44</v>
      </c>
      <c r="O9" s="92">
        <v>48</v>
      </c>
    </row>
    <row r="10" spans="1:15" ht="15" thickBot="1" x14ac:dyDescent="0.35">
      <c r="A10" s="93"/>
      <c r="B10" s="87"/>
      <c r="C10" s="94" t="s">
        <v>10</v>
      </c>
      <c r="D10" s="94" t="s">
        <v>11</v>
      </c>
      <c r="E10" s="94" t="s">
        <v>12</v>
      </c>
      <c r="F10" s="94" t="s">
        <v>13</v>
      </c>
      <c r="G10" s="94" t="s">
        <v>14</v>
      </c>
      <c r="H10" s="94" t="s">
        <v>15</v>
      </c>
      <c r="I10" s="94" t="s">
        <v>16</v>
      </c>
      <c r="J10" s="94" t="s">
        <v>17</v>
      </c>
      <c r="K10" s="94" t="s">
        <v>18</v>
      </c>
      <c r="L10" s="94" t="s">
        <v>19</v>
      </c>
      <c r="M10" s="94" t="s">
        <v>20</v>
      </c>
      <c r="N10" s="94" t="s">
        <v>21</v>
      </c>
      <c r="O10" s="95" t="s">
        <v>22</v>
      </c>
    </row>
    <row r="11" spans="1:15" ht="132.6" thickBot="1" x14ac:dyDescent="0.35">
      <c r="A11" s="96">
        <v>1</v>
      </c>
      <c r="B11" s="80" t="s">
        <v>23</v>
      </c>
      <c r="C11" s="171" t="s">
        <v>25</v>
      </c>
      <c r="D11" s="98">
        <v>1101001</v>
      </c>
      <c r="E11" s="99" t="s">
        <v>26</v>
      </c>
      <c r="F11" s="100" t="s">
        <v>27</v>
      </c>
      <c r="G11" s="101" t="s">
        <v>28</v>
      </c>
      <c r="H11" s="102" t="s">
        <v>29</v>
      </c>
      <c r="I11" s="103" t="s">
        <v>30</v>
      </c>
      <c r="J11" s="104">
        <v>1</v>
      </c>
      <c r="K11" s="105">
        <v>41499</v>
      </c>
      <c r="L11" s="105">
        <v>41555</v>
      </c>
      <c r="M11" s="104">
        <v>8</v>
      </c>
      <c r="N11" s="178">
        <v>1</v>
      </c>
      <c r="O11" s="106" t="s">
        <v>31</v>
      </c>
    </row>
    <row r="12" spans="1:15" ht="132.6" thickBot="1" x14ac:dyDescent="0.35">
      <c r="A12" s="96">
        <v>1</v>
      </c>
      <c r="B12" s="81" t="s">
        <v>32</v>
      </c>
      <c r="C12" s="77" t="s">
        <v>25</v>
      </c>
      <c r="D12" s="98">
        <v>1101001</v>
      </c>
      <c r="E12" s="107" t="s">
        <v>26</v>
      </c>
      <c r="F12" s="100" t="s">
        <v>27</v>
      </c>
      <c r="G12" s="108" t="s">
        <v>33</v>
      </c>
      <c r="H12" s="108" t="s">
        <v>34</v>
      </c>
      <c r="I12" s="103" t="s">
        <v>35</v>
      </c>
      <c r="J12" s="104">
        <v>1</v>
      </c>
      <c r="K12" s="105">
        <v>41499</v>
      </c>
      <c r="L12" s="105">
        <v>41719</v>
      </c>
      <c r="M12" s="104">
        <v>25</v>
      </c>
      <c r="N12" s="178">
        <v>1</v>
      </c>
      <c r="O12" s="106" t="s">
        <v>36</v>
      </c>
    </row>
    <row r="13" spans="1:15" ht="132.6" thickBot="1" x14ac:dyDescent="0.35">
      <c r="A13" s="96">
        <v>1</v>
      </c>
      <c r="B13" s="80" t="s">
        <v>37</v>
      </c>
      <c r="C13" s="77" t="s">
        <v>25</v>
      </c>
      <c r="D13" s="98">
        <v>1101001</v>
      </c>
      <c r="E13" s="107" t="s">
        <v>26</v>
      </c>
      <c r="F13" s="100" t="s">
        <v>27</v>
      </c>
      <c r="G13" s="101" t="s">
        <v>38</v>
      </c>
      <c r="H13" s="101" t="s">
        <v>39</v>
      </c>
      <c r="I13" s="109" t="s">
        <v>40</v>
      </c>
      <c r="J13" s="104">
        <v>2</v>
      </c>
      <c r="K13" s="105">
        <v>41499</v>
      </c>
      <c r="L13" s="105">
        <v>41719</v>
      </c>
      <c r="M13" s="104">
        <v>25</v>
      </c>
      <c r="N13" s="178">
        <v>1</v>
      </c>
      <c r="O13" s="106" t="s">
        <v>41</v>
      </c>
    </row>
    <row r="14" spans="1:15" ht="153.75" customHeight="1" thickBot="1" x14ac:dyDescent="0.35">
      <c r="A14" s="96">
        <v>1</v>
      </c>
      <c r="B14" s="81" t="s">
        <v>42</v>
      </c>
      <c r="C14" s="110" t="s">
        <v>25</v>
      </c>
      <c r="D14" s="111">
        <v>1905001</v>
      </c>
      <c r="E14" s="108" t="s">
        <v>43</v>
      </c>
      <c r="F14" s="112" t="s">
        <v>27</v>
      </c>
      <c r="G14" s="112" t="s">
        <v>44</v>
      </c>
      <c r="H14" s="112" t="s">
        <v>45</v>
      </c>
      <c r="I14" s="112" t="s">
        <v>35</v>
      </c>
      <c r="J14" s="113">
        <v>1</v>
      </c>
      <c r="K14" s="114">
        <v>41499</v>
      </c>
      <c r="L14" s="114">
        <v>41719</v>
      </c>
      <c r="M14" s="113">
        <v>25</v>
      </c>
      <c r="N14" s="178">
        <v>1</v>
      </c>
      <c r="O14" s="106" t="s">
        <v>46</v>
      </c>
    </row>
    <row r="15" spans="1:15" ht="139.5" customHeight="1" thickBot="1" x14ac:dyDescent="0.35">
      <c r="A15" s="96">
        <v>1</v>
      </c>
      <c r="B15" s="80" t="s">
        <v>47</v>
      </c>
      <c r="C15" s="110" t="s">
        <v>25</v>
      </c>
      <c r="D15" s="111">
        <v>1908001</v>
      </c>
      <c r="E15" s="108" t="s">
        <v>48</v>
      </c>
      <c r="F15" s="112" t="s">
        <v>49</v>
      </c>
      <c r="G15" s="112" t="s">
        <v>50</v>
      </c>
      <c r="H15" s="112" t="s">
        <v>51</v>
      </c>
      <c r="I15" s="112" t="s">
        <v>52</v>
      </c>
      <c r="J15" s="113">
        <v>1</v>
      </c>
      <c r="K15" s="105">
        <v>41499</v>
      </c>
      <c r="L15" s="105">
        <v>41625</v>
      </c>
      <c r="M15" s="113">
        <v>8</v>
      </c>
      <c r="N15" s="178">
        <v>1</v>
      </c>
      <c r="O15" s="115" t="s">
        <v>53</v>
      </c>
    </row>
    <row r="16" spans="1:15" ht="119.4" thickBot="1" x14ac:dyDescent="0.35">
      <c r="A16" s="96">
        <v>1</v>
      </c>
      <c r="B16" s="81" t="s">
        <v>54</v>
      </c>
      <c r="C16" s="97" t="s">
        <v>25</v>
      </c>
      <c r="D16" s="98">
        <v>1201003</v>
      </c>
      <c r="E16" s="107" t="s">
        <v>55</v>
      </c>
      <c r="F16" s="100" t="s">
        <v>56</v>
      </c>
      <c r="G16" s="116" t="s">
        <v>57</v>
      </c>
      <c r="H16" s="112" t="s">
        <v>58</v>
      </c>
      <c r="I16" s="112" t="s">
        <v>59</v>
      </c>
      <c r="J16" s="15">
        <v>1</v>
      </c>
      <c r="K16" s="16">
        <v>41502</v>
      </c>
      <c r="L16" s="16">
        <v>41608</v>
      </c>
      <c r="M16" s="17">
        <f>+(L16-K16)/7</f>
        <v>15.142857142857142</v>
      </c>
      <c r="N16" s="178">
        <v>1</v>
      </c>
      <c r="O16" s="117" t="s">
        <v>60</v>
      </c>
    </row>
    <row r="17" spans="1:15" ht="132.6" thickBot="1" x14ac:dyDescent="0.35">
      <c r="A17" s="96">
        <v>1</v>
      </c>
      <c r="B17" s="80" t="s">
        <v>61</v>
      </c>
      <c r="C17" s="97" t="s">
        <v>25</v>
      </c>
      <c r="D17" s="98">
        <v>1201003</v>
      </c>
      <c r="E17" s="107" t="s">
        <v>55</v>
      </c>
      <c r="F17" s="100" t="s">
        <v>56</v>
      </c>
      <c r="G17" s="116" t="s">
        <v>57</v>
      </c>
      <c r="H17" s="112" t="s">
        <v>62</v>
      </c>
      <c r="I17" s="112" t="s">
        <v>63</v>
      </c>
      <c r="J17" s="18">
        <v>43</v>
      </c>
      <c r="K17" s="16">
        <v>41502</v>
      </c>
      <c r="L17" s="16">
        <v>41790</v>
      </c>
      <c r="M17" s="17">
        <f t="shared" ref="M17:M29" si="0">+(L17-K17)/7</f>
        <v>41.142857142857146</v>
      </c>
      <c r="N17" s="178">
        <v>1</v>
      </c>
      <c r="O17" s="118" t="s">
        <v>64</v>
      </c>
    </row>
    <row r="18" spans="1:15" ht="119.4" thickBot="1" x14ac:dyDescent="0.35">
      <c r="A18" s="96">
        <v>1</v>
      </c>
      <c r="B18" s="81" t="s">
        <v>65</v>
      </c>
      <c r="C18" s="97" t="s">
        <v>25</v>
      </c>
      <c r="D18" s="98">
        <v>1201003</v>
      </c>
      <c r="E18" s="107" t="s">
        <v>55</v>
      </c>
      <c r="F18" s="100" t="s">
        <v>56</v>
      </c>
      <c r="G18" s="116" t="s">
        <v>57</v>
      </c>
      <c r="H18" s="112" t="s">
        <v>66</v>
      </c>
      <c r="I18" s="112" t="s">
        <v>67</v>
      </c>
      <c r="J18" s="18">
        <v>2</v>
      </c>
      <c r="K18" s="16">
        <v>41502</v>
      </c>
      <c r="L18" s="16">
        <v>41729</v>
      </c>
      <c r="M18" s="17">
        <f t="shared" si="0"/>
        <v>32.428571428571431</v>
      </c>
      <c r="N18" s="178">
        <v>1</v>
      </c>
      <c r="O18" s="119" t="s">
        <v>68</v>
      </c>
    </row>
    <row r="19" spans="1:15" ht="119.4" thickBot="1" x14ac:dyDescent="0.35">
      <c r="A19" s="96">
        <v>1</v>
      </c>
      <c r="B19" s="80" t="s">
        <v>69</v>
      </c>
      <c r="C19" s="76" t="s">
        <v>25</v>
      </c>
      <c r="D19" s="3">
        <v>1201003</v>
      </c>
      <c r="E19" s="7" t="s">
        <v>55</v>
      </c>
      <c r="F19" s="4" t="s">
        <v>56</v>
      </c>
      <c r="G19" s="14" t="s">
        <v>57</v>
      </c>
      <c r="H19" s="19" t="s">
        <v>70</v>
      </c>
      <c r="I19" s="20" t="s">
        <v>71</v>
      </c>
      <c r="J19" s="15">
        <v>2</v>
      </c>
      <c r="K19" s="16">
        <v>41502</v>
      </c>
      <c r="L19" s="16">
        <v>41729</v>
      </c>
      <c r="M19" s="17">
        <f t="shared" si="0"/>
        <v>32.428571428571431</v>
      </c>
      <c r="N19" s="178">
        <v>1</v>
      </c>
      <c r="O19" s="120" t="s">
        <v>72</v>
      </c>
    </row>
    <row r="20" spans="1:15" ht="129.6" customHeight="1" thickBot="1" x14ac:dyDescent="0.35">
      <c r="A20" s="96">
        <v>1</v>
      </c>
      <c r="B20" s="81" t="s">
        <v>73</v>
      </c>
      <c r="C20" s="76" t="s">
        <v>25</v>
      </c>
      <c r="D20" s="3">
        <v>1201003</v>
      </c>
      <c r="E20" s="7" t="s">
        <v>55</v>
      </c>
      <c r="F20" s="4" t="s">
        <v>56</v>
      </c>
      <c r="G20" s="14" t="s">
        <v>57</v>
      </c>
      <c r="H20" s="11" t="s">
        <v>74</v>
      </c>
      <c r="I20" s="11" t="s">
        <v>75</v>
      </c>
      <c r="J20" s="21">
        <v>1</v>
      </c>
      <c r="K20" s="16">
        <v>41502</v>
      </c>
      <c r="L20" s="16">
        <v>41820</v>
      </c>
      <c r="M20" s="17">
        <f t="shared" si="0"/>
        <v>45.428571428571431</v>
      </c>
      <c r="N20" s="178">
        <v>1</v>
      </c>
      <c r="O20" s="120" t="s">
        <v>395</v>
      </c>
    </row>
    <row r="21" spans="1:15" ht="159" thickBot="1" x14ac:dyDescent="0.35">
      <c r="A21" s="96">
        <v>1</v>
      </c>
      <c r="B21" s="80" t="s">
        <v>76</v>
      </c>
      <c r="C21" s="76" t="s">
        <v>25</v>
      </c>
      <c r="D21" s="3">
        <v>1201003</v>
      </c>
      <c r="E21" s="7" t="s">
        <v>77</v>
      </c>
      <c r="F21" s="4" t="s">
        <v>78</v>
      </c>
      <c r="G21" s="22" t="s">
        <v>79</v>
      </c>
      <c r="H21" s="23" t="s">
        <v>80</v>
      </c>
      <c r="I21" s="24" t="s">
        <v>59</v>
      </c>
      <c r="J21" s="18">
        <v>1</v>
      </c>
      <c r="K21" s="16">
        <v>41502</v>
      </c>
      <c r="L21" s="16">
        <v>41670</v>
      </c>
      <c r="M21" s="17">
        <f t="shared" si="0"/>
        <v>24</v>
      </c>
      <c r="N21" s="178">
        <v>1</v>
      </c>
      <c r="O21" s="120" t="s">
        <v>81</v>
      </c>
    </row>
    <row r="22" spans="1:15" ht="106.2" thickBot="1" x14ac:dyDescent="0.35">
      <c r="A22" s="96">
        <v>1</v>
      </c>
      <c r="B22" s="81" t="s">
        <v>82</v>
      </c>
      <c r="C22" s="76" t="s">
        <v>25</v>
      </c>
      <c r="D22" s="3">
        <v>1201003</v>
      </c>
      <c r="E22" s="7" t="s">
        <v>77</v>
      </c>
      <c r="F22" s="4" t="s">
        <v>78</v>
      </c>
      <c r="G22" s="22" t="s">
        <v>79</v>
      </c>
      <c r="H22" s="25" t="s">
        <v>83</v>
      </c>
      <c r="I22" s="26" t="s">
        <v>84</v>
      </c>
      <c r="J22" s="15">
        <v>43</v>
      </c>
      <c r="K22" s="16">
        <v>41502</v>
      </c>
      <c r="L22" s="16">
        <v>41820</v>
      </c>
      <c r="M22" s="17">
        <f t="shared" si="0"/>
        <v>45.428571428571431</v>
      </c>
      <c r="N22" s="178">
        <v>1</v>
      </c>
      <c r="O22" s="120" t="s">
        <v>85</v>
      </c>
    </row>
    <row r="23" spans="1:15" ht="87.6" customHeight="1" thickBot="1" x14ac:dyDescent="0.35">
      <c r="A23" s="96">
        <v>1</v>
      </c>
      <c r="B23" s="80" t="s">
        <v>86</v>
      </c>
      <c r="C23" s="76" t="s">
        <v>25</v>
      </c>
      <c r="D23" s="3">
        <v>1201003</v>
      </c>
      <c r="E23" s="7" t="s">
        <v>77</v>
      </c>
      <c r="F23" s="4" t="s">
        <v>78</v>
      </c>
      <c r="G23" s="22" t="s">
        <v>79</v>
      </c>
      <c r="H23" s="26" t="s">
        <v>87</v>
      </c>
      <c r="I23" s="20" t="s">
        <v>88</v>
      </c>
      <c r="J23" s="21">
        <v>1</v>
      </c>
      <c r="K23" s="16">
        <v>41502</v>
      </c>
      <c r="L23" s="16">
        <v>41820</v>
      </c>
      <c r="M23" s="17">
        <f t="shared" si="0"/>
        <v>45.428571428571431</v>
      </c>
      <c r="N23" s="178">
        <v>1</v>
      </c>
      <c r="O23" s="120" t="s">
        <v>89</v>
      </c>
    </row>
    <row r="24" spans="1:15" ht="137.25" customHeight="1" thickBot="1" x14ac:dyDescent="0.35">
      <c r="A24" s="96">
        <v>1</v>
      </c>
      <c r="B24" s="81" t="s">
        <v>90</v>
      </c>
      <c r="C24" s="78" t="s">
        <v>25</v>
      </c>
      <c r="D24" s="10">
        <v>1201003</v>
      </c>
      <c r="E24" s="8" t="s">
        <v>91</v>
      </c>
      <c r="F24" s="11" t="s">
        <v>92</v>
      </c>
      <c r="G24" s="27" t="s">
        <v>93</v>
      </c>
      <c r="H24" s="20" t="s">
        <v>94</v>
      </c>
      <c r="I24" s="20" t="s">
        <v>95</v>
      </c>
      <c r="J24" s="15">
        <v>2</v>
      </c>
      <c r="K24" s="16">
        <v>41502</v>
      </c>
      <c r="L24" s="16">
        <v>41729</v>
      </c>
      <c r="M24" s="17">
        <f t="shared" si="0"/>
        <v>32.428571428571431</v>
      </c>
      <c r="N24" s="178">
        <v>1</v>
      </c>
      <c r="O24" s="120" t="s">
        <v>96</v>
      </c>
    </row>
    <row r="25" spans="1:15" ht="144" customHeight="1" thickBot="1" x14ac:dyDescent="0.35">
      <c r="A25" s="96">
        <v>1</v>
      </c>
      <c r="B25" s="81" t="s">
        <v>98</v>
      </c>
      <c r="C25" s="76" t="s">
        <v>25</v>
      </c>
      <c r="D25" s="3">
        <v>1201003</v>
      </c>
      <c r="E25" s="7" t="s">
        <v>99</v>
      </c>
      <c r="F25" s="4" t="s">
        <v>97</v>
      </c>
      <c r="G25" s="30" t="s">
        <v>100</v>
      </c>
      <c r="H25" s="19" t="s">
        <v>101</v>
      </c>
      <c r="I25" s="19" t="s">
        <v>102</v>
      </c>
      <c r="J25" s="20">
        <v>1</v>
      </c>
      <c r="K25" s="16">
        <v>41502</v>
      </c>
      <c r="L25" s="16">
        <v>41577</v>
      </c>
      <c r="M25" s="17">
        <f t="shared" si="0"/>
        <v>10.714285714285714</v>
      </c>
      <c r="N25" s="178">
        <v>1</v>
      </c>
      <c r="O25" s="121" t="s">
        <v>103</v>
      </c>
    </row>
    <row r="26" spans="1:15" ht="139.5" customHeight="1" thickBot="1" x14ac:dyDescent="0.35">
      <c r="A26" s="96">
        <v>1</v>
      </c>
      <c r="B26" s="80" t="s">
        <v>104</v>
      </c>
      <c r="C26" s="76" t="s">
        <v>105</v>
      </c>
      <c r="D26" s="3">
        <v>1201003</v>
      </c>
      <c r="E26" s="7" t="s">
        <v>99</v>
      </c>
      <c r="F26" s="4" t="s">
        <v>97</v>
      </c>
      <c r="G26" s="30" t="s">
        <v>100</v>
      </c>
      <c r="H26" s="20" t="s">
        <v>106</v>
      </c>
      <c r="I26" s="20" t="s">
        <v>95</v>
      </c>
      <c r="J26" s="18">
        <v>2</v>
      </c>
      <c r="K26" s="16">
        <v>41502</v>
      </c>
      <c r="L26" s="16">
        <v>41729</v>
      </c>
      <c r="M26" s="17">
        <f t="shared" si="0"/>
        <v>32.428571428571431</v>
      </c>
      <c r="N26" s="178">
        <v>1</v>
      </c>
      <c r="O26" s="120" t="s">
        <v>107</v>
      </c>
    </row>
    <row r="27" spans="1:15" ht="119.4" thickBot="1" x14ac:dyDescent="0.35">
      <c r="A27" s="96">
        <v>1</v>
      </c>
      <c r="B27" s="81" t="s">
        <v>108</v>
      </c>
      <c r="C27" s="76" t="s">
        <v>25</v>
      </c>
      <c r="D27" s="3">
        <v>1201003</v>
      </c>
      <c r="E27" s="7" t="s">
        <v>109</v>
      </c>
      <c r="F27" s="4" t="s">
        <v>110</v>
      </c>
      <c r="G27" s="30" t="s">
        <v>111</v>
      </c>
      <c r="H27" s="19" t="s">
        <v>112</v>
      </c>
      <c r="I27" s="20" t="s">
        <v>95</v>
      </c>
      <c r="J27" s="15">
        <v>2</v>
      </c>
      <c r="K27" s="16">
        <v>41502</v>
      </c>
      <c r="L27" s="16">
        <v>41729</v>
      </c>
      <c r="M27" s="17">
        <f t="shared" si="0"/>
        <v>32.428571428571431</v>
      </c>
      <c r="N27" s="178">
        <v>1</v>
      </c>
      <c r="O27" s="120" t="s">
        <v>113</v>
      </c>
    </row>
    <row r="28" spans="1:15" ht="185.4" thickBot="1" x14ac:dyDescent="0.35">
      <c r="A28" s="96">
        <v>1</v>
      </c>
      <c r="B28" s="80" t="s">
        <v>114</v>
      </c>
      <c r="C28" s="76" t="s">
        <v>25</v>
      </c>
      <c r="D28" s="3">
        <v>1201003</v>
      </c>
      <c r="E28" s="7" t="s">
        <v>109</v>
      </c>
      <c r="F28" s="4" t="s">
        <v>110</v>
      </c>
      <c r="G28" s="30" t="s">
        <v>111</v>
      </c>
      <c r="H28" s="20" t="s">
        <v>115</v>
      </c>
      <c r="I28" s="20" t="s">
        <v>116</v>
      </c>
      <c r="J28" s="18">
        <v>1</v>
      </c>
      <c r="K28" s="16">
        <v>41502</v>
      </c>
      <c r="L28" s="16">
        <v>41547</v>
      </c>
      <c r="M28" s="17">
        <f t="shared" si="0"/>
        <v>6.4285714285714288</v>
      </c>
      <c r="N28" s="178">
        <v>1</v>
      </c>
      <c r="O28" s="122" t="s">
        <v>117</v>
      </c>
    </row>
    <row r="29" spans="1:15" ht="198.6" thickBot="1" x14ac:dyDescent="0.35">
      <c r="A29" s="96">
        <v>1</v>
      </c>
      <c r="B29" s="81" t="s">
        <v>118</v>
      </c>
      <c r="C29" s="76" t="s">
        <v>25</v>
      </c>
      <c r="D29" s="3">
        <v>1201003</v>
      </c>
      <c r="E29" s="7" t="s">
        <v>109</v>
      </c>
      <c r="F29" s="4" t="s">
        <v>110</v>
      </c>
      <c r="G29" s="30" t="s">
        <v>119</v>
      </c>
      <c r="H29" s="20" t="s">
        <v>120</v>
      </c>
      <c r="I29" s="20" t="s">
        <v>121</v>
      </c>
      <c r="J29" s="21">
        <v>1</v>
      </c>
      <c r="K29" s="16">
        <v>41548</v>
      </c>
      <c r="L29" s="16">
        <v>41851</v>
      </c>
      <c r="M29" s="17">
        <f t="shared" si="0"/>
        <v>43.285714285714285</v>
      </c>
      <c r="N29" s="178">
        <v>1</v>
      </c>
      <c r="O29" s="123" t="s">
        <v>122</v>
      </c>
    </row>
    <row r="30" spans="1:15" ht="132.6" thickBot="1" x14ac:dyDescent="0.35">
      <c r="A30" s="96">
        <v>1</v>
      </c>
      <c r="B30" s="80" t="s">
        <v>123</v>
      </c>
      <c r="C30" s="76" t="s">
        <v>25</v>
      </c>
      <c r="D30" s="3">
        <v>1802002</v>
      </c>
      <c r="E30" s="7" t="s">
        <v>124</v>
      </c>
      <c r="F30" s="4" t="s">
        <v>125</v>
      </c>
      <c r="G30" s="4" t="s">
        <v>126</v>
      </c>
      <c r="H30" s="11" t="s">
        <v>127</v>
      </c>
      <c r="I30" s="11" t="s">
        <v>128</v>
      </c>
      <c r="J30" s="31">
        <v>1</v>
      </c>
      <c r="K30" s="13">
        <v>41669</v>
      </c>
      <c r="L30" s="13">
        <v>41867</v>
      </c>
      <c r="M30" s="32">
        <v>28.285714285714285</v>
      </c>
      <c r="N30" s="178">
        <v>1</v>
      </c>
      <c r="O30" s="26" t="s">
        <v>129</v>
      </c>
    </row>
    <row r="31" spans="1:15" ht="132.6" thickBot="1" x14ac:dyDescent="0.35">
      <c r="A31" s="96">
        <v>1</v>
      </c>
      <c r="B31" s="81" t="s">
        <v>130</v>
      </c>
      <c r="C31" s="76" t="s">
        <v>25</v>
      </c>
      <c r="D31" s="3">
        <v>1802002</v>
      </c>
      <c r="E31" s="7" t="s">
        <v>124</v>
      </c>
      <c r="F31" s="4" t="s">
        <v>125</v>
      </c>
      <c r="G31" s="4" t="s">
        <v>126</v>
      </c>
      <c r="H31" s="33" t="s">
        <v>131</v>
      </c>
      <c r="I31" s="11" t="s">
        <v>132</v>
      </c>
      <c r="J31" s="31">
        <v>1</v>
      </c>
      <c r="K31" s="13">
        <v>41671</v>
      </c>
      <c r="L31" s="13">
        <v>41867</v>
      </c>
      <c r="M31" s="32">
        <v>28</v>
      </c>
      <c r="N31" s="178">
        <v>1</v>
      </c>
      <c r="O31" s="124" t="s">
        <v>133</v>
      </c>
    </row>
    <row r="32" spans="1:15" ht="211.8" thickBot="1" x14ac:dyDescent="0.35">
      <c r="A32" s="96">
        <v>1</v>
      </c>
      <c r="B32" s="80" t="s">
        <v>134</v>
      </c>
      <c r="C32" s="76" t="s">
        <v>25</v>
      </c>
      <c r="D32" s="10">
        <v>1802100</v>
      </c>
      <c r="E32" s="8" t="s">
        <v>135</v>
      </c>
      <c r="F32" s="11" t="s">
        <v>136</v>
      </c>
      <c r="G32" s="11" t="s">
        <v>137</v>
      </c>
      <c r="H32" s="11" t="s">
        <v>138</v>
      </c>
      <c r="I32" s="11" t="s">
        <v>139</v>
      </c>
      <c r="J32" s="12">
        <v>1</v>
      </c>
      <c r="K32" s="13">
        <v>41506</v>
      </c>
      <c r="L32" s="13">
        <v>41669</v>
      </c>
      <c r="M32" s="32">
        <v>23.285714285714285</v>
      </c>
      <c r="N32" s="178">
        <v>1</v>
      </c>
      <c r="O32" s="125" t="s">
        <v>140</v>
      </c>
    </row>
    <row r="33" spans="1:15" ht="185.4" thickBot="1" x14ac:dyDescent="0.35">
      <c r="A33" s="96">
        <v>1</v>
      </c>
      <c r="B33" s="81" t="s">
        <v>141</v>
      </c>
      <c r="C33" s="76" t="s">
        <v>25</v>
      </c>
      <c r="D33" s="34">
        <v>1103002</v>
      </c>
      <c r="E33" s="35" t="s">
        <v>142</v>
      </c>
      <c r="F33" s="36" t="s">
        <v>143</v>
      </c>
      <c r="G33" s="36" t="s">
        <v>144</v>
      </c>
      <c r="H33" s="37" t="s">
        <v>145</v>
      </c>
      <c r="I33" s="38" t="s">
        <v>146</v>
      </c>
      <c r="J33" s="39">
        <v>4</v>
      </c>
      <c r="K33" s="40">
        <v>41396</v>
      </c>
      <c r="L33" s="40">
        <v>41523</v>
      </c>
      <c r="M33" s="41">
        <v>19</v>
      </c>
      <c r="N33" s="178">
        <v>1</v>
      </c>
      <c r="O33" s="126" t="s">
        <v>147</v>
      </c>
    </row>
    <row r="34" spans="1:15" ht="185.4" thickBot="1" x14ac:dyDescent="0.35">
      <c r="A34" s="96">
        <v>1</v>
      </c>
      <c r="B34" s="80" t="s">
        <v>148</v>
      </c>
      <c r="C34" s="76" t="s">
        <v>25</v>
      </c>
      <c r="D34" s="34">
        <v>1103002</v>
      </c>
      <c r="E34" s="35" t="s">
        <v>142</v>
      </c>
      <c r="F34" s="36" t="s">
        <v>143</v>
      </c>
      <c r="G34" s="36" t="s">
        <v>144</v>
      </c>
      <c r="H34" s="37" t="s">
        <v>149</v>
      </c>
      <c r="I34" s="42" t="s">
        <v>150</v>
      </c>
      <c r="J34" s="39">
        <v>6</v>
      </c>
      <c r="K34" s="40">
        <v>41488</v>
      </c>
      <c r="L34" s="40">
        <v>41639</v>
      </c>
      <c r="M34" s="41">
        <v>20</v>
      </c>
      <c r="N34" s="178">
        <v>1</v>
      </c>
      <c r="O34" s="126" t="s">
        <v>151</v>
      </c>
    </row>
    <row r="35" spans="1:15" ht="185.4" thickBot="1" x14ac:dyDescent="0.35">
      <c r="A35" s="96">
        <v>1</v>
      </c>
      <c r="B35" s="81" t="s">
        <v>152</v>
      </c>
      <c r="C35" s="76" t="s">
        <v>25</v>
      </c>
      <c r="D35" s="34">
        <v>1103002</v>
      </c>
      <c r="E35" s="35" t="s">
        <v>142</v>
      </c>
      <c r="F35" s="36" t="s">
        <v>143</v>
      </c>
      <c r="G35" s="36" t="s">
        <v>144</v>
      </c>
      <c r="H35" s="37" t="s">
        <v>153</v>
      </c>
      <c r="I35" s="38" t="s">
        <v>154</v>
      </c>
      <c r="J35" s="39">
        <v>2</v>
      </c>
      <c r="K35" s="40">
        <v>41609</v>
      </c>
      <c r="L35" s="40">
        <v>41639</v>
      </c>
      <c r="M35" s="41">
        <v>4</v>
      </c>
      <c r="N35" s="178">
        <v>1</v>
      </c>
      <c r="O35" s="126" t="s">
        <v>155</v>
      </c>
    </row>
    <row r="36" spans="1:15" ht="145.5" customHeight="1" thickBot="1" x14ac:dyDescent="0.35">
      <c r="A36" s="96">
        <v>1</v>
      </c>
      <c r="B36" s="80" t="s">
        <v>156</v>
      </c>
      <c r="C36" s="76" t="s">
        <v>25</v>
      </c>
      <c r="D36" s="34">
        <v>1103002</v>
      </c>
      <c r="E36" s="35" t="s">
        <v>142</v>
      </c>
      <c r="F36" s="36" t="s">
        <v>143</v>
      </c>
      <c r="G36" s="36" t="s">
        <v>157</v>
      </c>
      <c r="H36" s="37" t="s">
        <v>158</v>
      </c>
      <c r="I36" s="38" t="s">
        <v>159</v>
      </c>
      <c r="J36" s="39">
        <v>11</v>
      </c>
      <c r="K36" s="40">
        <v>41609</v>
      </c>
      <c r="L36" s="40">
        <v>41639</v>
      </c>
      <c r="M36" s="41">
        <v>4</v>
      </c>
      <c r="N36" s="178">
        <v>1</v>
      </c>
      <c r="O36" s="126" t="s">
        <v>160</v>
      </c>
    </row>
    <row r="37" spans="1:15" ht="159" thickBot="1" x14ac:dyDescent="0.35">
      <c r="A37" s="96">
        <v>1</v>
      </c>
      <c r="B37" s="81" t="s">
        <v>161</v>
      </c>
      <c r="C37" s="76" t="s">
        <v>25</v>
      </c>
      <c r="D37" s="34">
        <v>1103002</v>
      </c>
      <c r="E37" s="35" t="s">
        <v>142</v>
      </c>
      <c r="F37" s="36" t="s">
        <v>143</v>
      </c>
      <c r="G37" s="36" t="s">
        <v>157</v>
      </c>
      <c r="H37" s="37" t="s">
        <v>162</v>
      </c>
      <c r="I37" s="42" t="s">
        <v>163</v>
      </c>
      <c r="J37" s="39">
        <v>5</v>
      </c>
      <c r="K37" s="40">
        <v>41338</v>
      </c>
      <c r="L37" s="40">
        <v>41639</v>
      </c>
      <c r="M37" s="41">
        <v>32</v>
      </c>
      <c r="N37" s="178">
        <v>1</v>
      </c>
      <c r="O37" s="126" t="s">
        <v>164</v>
      </c>
    </row>
    <row r="38" spans="1:15" ht="132.6" thickBot="1" x14ac:dyDescent="0.35">
      <c r="A38" s="96">
        <v>1</v>
      </c>
      <c r="B38" s="80" t="s">
        <v>165</v>
      </c>
      <c r="C38" s="76" t="s">
        <v>25</v>
      </c>
      <c r="D38" s="34">
        <v>1103002</v>
      </c>
      <c r="E38" s="35" t="s">
        <v>142</v>
      </c>
      <c r="F38" s="36" t="s">
        <v>143</v>
      </c>
      <c r="G38" s="36" t="s">
        <v>166</v>
      </c>
      <c r="H38" s="37" t="s">
        <v>167</v>
      </c>
      <c r="I38" s="37" t="s">
        <v>168</v>
      </c>
      <c r="J38" s="43">
        <v>3</v>
      </c>
      <c r="K38" s="40">
        <v>41429</v>
      </c>
      <c r="L38" s="40">
        <v>41608</v>
      </c>
      <c r="M38" s="41">
        <v>24</v>
      </c>
      <c r="N38" s="178">
        <v>1</v>
      </c>
      <c r="O38" s="126" t="s">
        <v>169</v>
      </c>
    </row>
    <row r="39" spans="1:15" ht="172.2" thickBot="1" x14ac:dyDescent="0.35">
      <c r="A39" s="96">
        <v>1</v>
      </c>
      <c r="B39" s="81" t="s">
        <v>170</v>
      </c>
      <c r="C39" s="76" t="s">
        <v>25</v>
      </c>
      <c r="D39" s="10">
        <v>1404001</v>
      </c>
      <c r="E39" s="8" t="s">
        <v>171</v>
      </c>
      <c r="F39" s="11" t="s">
        <v>172</v>
      </c>
      <c r="G39" s="11" t="s">
        <v>173</v>
      </c>
      <c r="H39" s="11" t="s">
        <v>174</v>
      </c>
      <c r="I39" s="11" t="s">
        <v>175</v>
      </c>
      <c r="J39" s="12">
        <v>1</v>
      </c>
      <c r="K39" s="13">
        <v>41506</v>
      </c>
      <c r="L39" s="13">
        <v>41669</v>
      </c>
      <c r="M39" s="32">
        <v>23.285714285714285</v>
      </c>
      <c r="N39" s="178">
        <v>1</v>
      </c>
      <c r="O39" s="125" t="s">
        <v>176</v>
      </c>
    </row>
    <row r="40" spans="1:15" ht="132.6" thickBot="1" x14ac:dyDescent="0.35">
      <c r="A40" s="96">
        <v>1</v>
      </c>
      <c r="B40" s="81" t="s">
        <v>177</v>
      </c>
      <c r="C40" s="76" t="s">
        <v>25</v>
      </c>
      <c r="D40" s="28">
        <v>1404005</v>
      </c>
      <c r="E40" s="29" t="s">
        <v>178</v>
      </c>
      <c r="F40" s="14" t="s">
        <v>179</v>
      </c>
      <c r="G40" s="37" t="s">
        <v>180</v>
      </c>
      <c r="H40" s="37" t="s">
        <v>181</v>
      </c>
      <c r="I40" s="44" t="s">
        <v>182</v>
      </c>
      <c r="J40" s="12">
        <v>2</v>
      </c>
      <c r="K40" s="13">
        <v>41506</v>
      </c>
      <c r="L40" s="13">
        <v>41867</v>
      </c>
      <c r="M40" s="32">
        <v>52.142857142857146</v>
      </c>
      <c r="N40" s="178">
        <v>1</v>
      </c>
      <c r="O40" s="127" t="s">
        <v>183</v>
      </c>
    </row>
    <row r="41" spans="1:15" ht="79.8" thickBot="1" x14ac:dyDescent="0.35">
      <c r="A41" s="96">
        <v>1</v>
      </c>
      <c r="B41" s="80" t="s">
        <v>184</v>
      </c>
      <c r="C41" s="76" t="s">
        <v>25</v>
      </c>
      <c r="D41" s="10">
        <v>1406100</v>
      </c>
      <c r="E41" s="8" t="s">
        <v>185</v>
      </c>
      <c r="F41" s="11" t="s">
        <v>186</v>
      </c>
      <c r="G41" s="11" t="s">
        <v>187</v>
      </c>
      <c r="H41" s="11" t="s">
        <v>188</v>
      </c>
      <c r="I41" s="12" t="s">
        <v>189</v>
      </c>
      <c r="J41" s="31">
        <v>1</v>
      </c>
      <c r="K41" s="13">
        <v>41509</v>
      </c>
      <c r="L41" s="13">
        <v>41659</v>
      </c>
      <c r="M41" s="32">
        <v>51.714285714285701</v>
      </c>
      <c r="N41" s="178">
        <v>1</v>
      </c>
      <c r="O41" s="128" t="s">
        <v>190</v>
      </c>
    </row>
    <row r="42" spans="1:15" ht="185.4" thickBot="1" x14ac:dyDescent="0.35">
      <c r="A42" s="96">
        <v>1</v>
      </c>
      <c r="B42" s="80" t="s">
        <v>191</v>
      </c>
      <c r="C42" s="76" t="s">
        <v>25</v>
      </c>
      <c r="D42" s="10">
        <v>1402016</v>
      </c>
      <c r="E42" s="8" t="s">
        <v>192</v>
      </c>
      <c r="F42" s="11" t="s">
        <v>193</v>
      </c>
      <c r="G42" s="4" t="s">
        <v>194</v>
      </c>
      <c r="H42" s="11" t="s">
        <v>195</v>
      </c>
      <c r="I42" s="12" t="s">
        <v>196</v>
      </c>
      <c r="J42" s="45">
        <v>1</v>
      </c>
      <c r="K42" s="13">
        <v>41506</v>
      </c>
      <c r="L42" s="13">
        <v>41669</v>
      </c>
      <c r="M42" s="32">
        <v>23.285714285714285</v>
      </c>
      <c r="N42" s="178">
        <v>1</v>
      </c>
      <c r="O42" s="128" t="s">
        <v>197</v>
      </c>
    </row>
    <row r="43" spans="1:15" ht="185.4" thickBot="1" x14ac:dyDescent="0.35">
      <c r="A43" s="96">
        <v>1</v>
      </c>
      <c r="B43" s="81" t="s">
        <v>198</v>
      </c>
      <c r="C43" s="76" t="s">
        <v>25</v>
      </c>
      <c r="D43" s="10">
        <v>1402016</v>
      </c>
      <c r="E43" s="8" t="s">
        <v>192</v>
      </c>
      <c r="F43" s="11" t="s">
        <v>193</v>
      </c>
      <c r="G43" s="37" t="s">
        <v>199</v>
      </c>
      <c r="H43" s="44" t="s">
        <v>200</v>
      </c>
      <c r="I43" s="12" t="s">
        <v>201</v>
      </c>
      <c r="J43" s="45">
        <v>1</v>
      </c>
      <c r="K43" s="13">
        <v>41506</v>
      </c>
      <c r="L43" s="13">
        <v>41669</v>
      </c>
      <c r="M43" s="32">
        <v>51.571428571428569</v>
      </c>
      <c r="N43" s="178">
        <v>1</v>
      </c>
      <c r="O43" s="127" t="s">
        <v>197</v>
      </c>
    </row>
    <row r="44" spans="1:15" ht="159" thickBot="1" x14ac:dyDescent="0.35">
      <c r="A44" s="96">
        <v>1</v>
      </c>
      <c r="B44" s="81" t="s">
        <v>202</v>
      </c>
      <c r="C44" s="76" t="s">
        <v>25</v>
      </c>
      <c r="D44" s="10">
        <v>1801001</v>
      </c>
      <c r="E44" s="8" t="s">
        <v>203</v>
      </c>
      <c r="F44" s="11" t="s">
        <v>204</v>
      </c>
      <c r="G44" s="11" t="s">
        <v>205</v>
      </c>
      <c r="H44" s="11" t="s">
        <v>206</v>
      </c>
      <c r="I44" s="12" t="s">
        <v>207</v>
      </c>
      <c r="J44" s="12">
        <v>1</v>
      </c>
      <c r="K44" s="13">
        <v>41506</v>
      </c>
      <c r="L44" s="13">
        <v>41639</v>
      </c>
      <c r="M44" s="32">
        <v>19</v>
      </c>
      <c r="N44" s="178">
        <v>1</v>
      </c>
      <c r="O44" s="128" t="s">
        <v>208</v>
      </c>
    </row>
    <row r="45" spans="1:15" ht="145.80000000000001" thickBot="1" x14ac:dyDescent="0.35">
      <c r="A45" s="96">
        <v>1</v>
      </c>
      <c r="B45" s="81" t="s">
        <v>209</v>
      </c>
      <c r="C45" s="76" t="s">
        <v>25</v>
      </c>
      <c r="D45" s="3">
        <v>1801004</v>
      </c>
      <c r="E45" s="7" t="s">
        <v>210</v>
      </c>
      <c r="F45" s="4" t="s">
        <v>211</v>
      </c>
      <c r="G45" s="4" t="s">
        <v>212</v>
      </c>
      <c r="H45" s="11" t="s">
        <v>213</v>
      </c>
      <c r="I45" s="12" t="s">
        <v>214</v>
      </c>
      <c r="J45" s="12">
        <v>1</v>
      </c>
      <c r="K45" s="13">
        <v>41506</v>
      </c>
      <c r="L45" s="13">
        <v>41639</v>
      </c>
      <c r="M45" s="32">
        <v>19</v>
      </c>
      <c r="N45" s="178">
        <v>1</v>
      </c>
      <c r="O45" s="128" t="s">
        <v>215</v>
      </c>
    </row>
    <row r="46" spans="1:15" ht="145.80000000000001" thickBot="1" x14ac:dyDescent="0.35">
      <c r="A46" s="96">
        <v>1</v>
      </c>
      <c r="B46" s="80" t="s">
        <v>216</v>
      </c>
      <c r="C46" s="76" t="s">
        <v>25</v>
      </c>
      <c r="D46" s="3">
        <v>1801004</v>
      </c>
      <c r="E46" s="7" t="s">
        <v>210</v>
      </c>
      <c r="F46" s="4" t="s">
        <v>211</v>
      </c>
      <c r="G46" s="4" t="s">
        <v>212</v>
      </c>
      <c r="H46" s="11" t="s">
        <v>217</v>
      </c>
      <c r="I46" s="12" t="s">
        <v>218</v>
      </c>
      <c r="J46" s="12">
        <v>1</v>
      </c>
      <c r="K46" s="13">
        <v>41506</v>
      </c>
      <c r="L46" s="13">
        <v>41639</v>
      </c>
      <c r="M46" s="32">
        <v>19</v>
      </c>
      <c r="N46" s="178">
        <v>1</v>
      </c>
      <c r="O46" s="128" t="s">
        <v>219</v>
      </c>
    </row>
    <row r="47" spans="1:15" ht="145.80000000000001" thickBot="1" x14ac:dyDescent="0.35">
      <c r="A47" s="96">
        <v>1</v>
      </c>
      <c r="B47" s="81" t="s">
        <v>220</v>
      </c>
      <c r="C47" s="76" t="s">
        <v>25</v>
      </c>
      <c r="D47" s="10">
        <v>1804001</v>
      </c>
      <c r="E47" s="8" t="s">
        <v>221</v>
      </c>
      <c r="F47" s="11" t="s">
        <v>222</v>
      </c>
      <c r="G47" s="11" t="s">
        <v>223</v>
      </c>
      <c r="H47" s="11" t="s">
        <v>224</v>
      </c>
      <c r="I47" s="12" t="s">
        <v>207</v>
      </c>
      <c r="J47" s="12">
        <v>1</v>
      </c>
      <c r="K47" s="13">
        <v>41506</v>
      </c>
      <c r="L47" s="13">
        <v>41639</v>
      </c>
      <c r="M47" s="32">
        <v>19</v>
      </c>
      <c r="N47" s="178">
        <v>1</v>
      </c>
      <c r="O47" s="128" t="s">
        <v>225</v>
      </c>
    </row>
    <row r="48" spans="1:15" ht="145.80000000000001" thickBot="1" x14ac:dyDescent="0.35">
      <c r="A48" s="96">
        <v>1</v>
      </c>
      <c r="B48" s="81" t="s">
        <v>226</v>
      </c>
      <c r="C48" s="76" t="s">
        <v>25</v>
      </c>
      <c r="D48" s="10">
        <v>1801100</v>
      </c>
      <c r="E48" s="8" t="s">
        <v>227</v>
      </c>
      <c r="F48" s="11" t="s">
        <v>228</v>
      </c>
      <c r="G48" s="11" t="s">
        <v>229</v>
      </c>
      <c r="H48" s="11" t="s">
        <v>230</v>
      </c>
      <c r="I48" s="12" t="s">
        <v>207</v>
      </c>
      <c r="J48" s="12">
        <v>1</v>
      </c>
      <c r="K48" s="13">
        <v>41506</v>
      </c>
      <c r="L48" s="13">
        <v>41639</v>
      </c>
      <c r="M48" s="32">
        <v>19</v>
      </c>
      <c r="N48" s="178">
        <v>1</v>
      </c>
      <c r="O48" s="128" t="s">
        <v>231</v>
      </c>
    </row>
    <row r="49" spans="1:15" ht="132.6" thickBot="1" x14ac:dyDescent="0.35">
      <c r="A49" s="96">
        <v>1</v>
      </c>
      <c r="B49" s="80" t="s">
        <v>232</v>
      </c>
      <c r="C49" s="76" t="s">
        <v>25</v>
      </c>
      <c r="D49" s="10">
        <v>1804100</v>
      </c>
      <c r="E49" s="8" t="s">
        <v>233</v>
      </c>
      <c r="F49" s="11" t="s">
        <v>234</v>
      </c>
      <c r="G49" s="11" t="s">
        <v>235</v>
      </c>
      <c r="H49" s="11" t="s">
        <v>236</v>
      </c>
      <c r="I49" s="12" t="s">
        <v>207</v>
      </c>
      <c r="J49" s="12">
        <v>1</v>
      </c>
      <c r="K49" s="13">
        <v>41506</v>
      </c>
      <c r="L49" s="13">
        <v>41639</v>
      </c>
      <c r="M49" s="32">
        <v>19</v>
      </c>
      <c r="N49" s="178">
        <v>1</v>
      </c>
      <c r="O49" s="128" t="s">
        <v>237</v>
      </c>
    </row>
    <row r="50" spans="1:15" ht="132.6" thickBot="1" x14ac:dyDescent="0.35">
      <c r="A50" s="96">
        <v>1</v>
      </c>
      <c r="B50" s="81" t="s">
        <v>238</v>
      </c>
      <c r="C50" s="76" t="s">
        <v>25</v>
      </c>
      <c r="D50" s="10">
        <v>1801001</v>
      </c>
      <c r="E50" s="8" t="s">
        <v>239</v>
      </c>
      <c r="F50" s="11" t="s">
        <v>240</v>
      </c>
      <c r="G50" s="11" t="s">
        <v>241</v>
      </c>
      <c r="H50" s="11" t="s">
        <v>242</v>
      </c>
      <c r="I50" s="12" t="s">
        <v>207</v>
      </c>
      <c r="J50" s="12">
        <v>1</v>
      </c>
      <c r="K50" s="13">
        <v>41506</v>
      </c>
      <c r="L50" s="13">
        <v>41639</v>
      </c>
      <c r="M50" s="32">
        <v>19</v>
      </c>
      <c r="N50" s="178">
        <v>1</v>
      </c>
      <c r="O50" s="128" t="s">
        <v>243</v>
      </c>
    </row>
    <row r="51" spans="1:15" ht="132.6" thickBot="1" x14ac:dyDescent="0.35">
      <c r="A51" s="96">
        <v>1</v>
      </c>
      <c r="B51" s="81" t="s">
        <v>244</v>
      </c>
      <c r="C51" s="76" t="s">
        <v>25</v>
      </c>
      <c r="D51" s="10">
        <v>1801004</v>
      </c>
      <c r="E51" s="8" t="s">
        <v>245</v>
      </c>
      <c r="F51" s="11" t="s">
        <v>246</v>
      </c>
      <c r="G51" s="11" t="s">
        <v>247</v>
      </c>
      <c r="H51" s="11" t="s">
        <v>248</v>
      </c>
      <c r="I51" s="12" t="s">
        <v>207</v>
      </c>
      <c r="J51" s="12">
        <v>1</v>
      </c>
      <c r="K51" s="13">
        <v>41506</v>
      </c>
      <c r="L51" s="13">
        <v>41639</v>
      </c>
      <c r="M51" s="32">
        <v>19</v>
      </c>
      <c r="N51" s="178">
        <v>1</v>
      </c>
      <c r="O51" s="128" t="s">
        <v>249</v>
      </c>
    </row>
    <row r="52" spans="1:15" ht="132.6" thickBot="1" x14ac:dyDescent="0.35">
      <c r="A52" s="96">
        <v>1</v>
      </c>
      <c r="B52" s="80" t="s">
        <v>250</v>
      </c>
      <c r="C52" s="76" t="s">
        <v>25</v>
      </c>
      <c r="D52" s="10">
        <v>1801100</v>
      </c>
      <c r="E52" s="8" t="s">
        <v>251</v>
      </c>
      <c r="F52" s="11" t="s">
        <v>252</v>
      </c>
      <c r="G52" s="11" t="s">
        <v>253</v>
      </c>
      <c r="H52" s="11" t="s">
        <v>254</v>
      </c>
      <c r="I52" s="12" t="s">
        <v>207</v>
      </c>
      <c r="J52" s="12">
        <v>1</v>
      </c>
      <c r="K52" s="13">
        <v>41506</v>
      </c>
      <c r="L52" s="13">
        <v>41639</v>
      </c>
      <c r="M52" s="32">
        <v>19</v>
      </c>
      <c r="N52" s="178">
        <v>1</v>
      </c>
      <c r="O52" s="128" t="s">
        <v>255</v>
      </c>
    </row>
    <row r="53" spans="1:15" ht="291" thickBot="1" x14ac:dyDescent="0.35">
      <c r="A53" s="96">
        <v>1</v>
      </c>
      <c r="B53" s="81" t="s">
        <v>256</v>
      </c>
      <c r="C53" s="76" t="s">
        <v>25</v>
      </c>
      <c r="D53" s="28">
        <v>1801004</v>
      </c>
      <c r="E53" s="46" t="s">
        <v>257</v>
      </c>
      <c r="F53" s="4" t="s">
        <v>258</v>
      </c>
      <c r="G53" s="4" t="s">
        <v>259</v>
      </c>
      <c r="H53" s="11" t="s">
        <v>260</v>
      </c>
      <c r="I53" s="12" t="s">
        <v>261</v>
      </c>
      <c r="J53" s="12">
        <v>11</v>
      </c>
      <c r="K53" s="13">
        <v>41547</v>
      </c>
      <c r="L53" s="13">
        <v>41850</v>
      </c>
      <c r="M53" s="32">
        <v>43.285714285714285</v>
      </c>
      <c r="N53" s="178">
        <v>1</v>
      </c>
      <c r="O53" s="127" t="s">
        <v>262</v>
      </c>
    </row>
    <row r="54" spans="1:15" ht="198.6" thickBot="1" x14ac:dyDescent="0.35">
      <c r="A54" s="96">
        <v>1</v>
      </c>
      <c r="B54" s="81" t="s">
        <v>263</v>
      </c>
      <c r="C54" s="76" t="s">
        <v>25</v>
      </c>
      <c r="D54" s="10">
        <v>1801004</v>
      </c>
      <c r="E54" s="8" t="s">
        <v>264</v>
      </c>
      <c r="F54" s="11" t="s">
        <v>265</v>
      </c>
      <c r="G54" s="11" t="s">
        <v>205</v>
      </c>
      <c r="H54" s="11" t="s">
        <v>266</v>
      </c>
      <c r="I54" s="12" t="s">
        <v>207</v>
      </c>
      <c r="J54" s="12">
        <v>1</v>
      </c>
      <c r="K54" s="13">
        <v>41506</v>
      </c>
      <c r="L54" s="13">
        <v>41639</v>
      </c>
      <c r="M54" s="32">
        <v>19</v>
      </c>
      <c r="N54" s="178">
        <v>1</v>
      </c>
      <c r="O54" s="129" t="s">
        <v>267</v>
      </c>
    </row>
    <row r="55" spans="1:15" ht="132.6" thickBot="1" x14ac:dyDescent="0.35">
      <c r="A55" s="96">
        <v>1</v>
      </c>
      <c r="B55" s="80" t="s">
        <v>268</v>
      </c>
      <c r="C55" s="76" t="s">
        <v>25</v>
      </c>
      <c r="D55" s="10">
        <v>1801100</v>
      </c>
      <c r="E55" s="8" t="s">
        <v>269</v>
      </c>
      <c r="F55" s="11" t="s">
        <v>270</v>
      </c>
      <c r="G55" s="11" t="s">
        <v>271</v>
      </c>
      <c r="H55" s="11" t="s">
        <v>272</v>
      </c>
      <c r="I55" s="12" t="s">
        <v>207</v>
      </c>
      <c r="J55" s="12">
        <v>1</v>
      </c>
      <c r="K55" s="13">
        <v>41506</v>
      </c>
      <c r="L55" s="13">
        <v>41639</v>
      </c>
      <c r="M55" s="32">
        <v>19</v>
      </c>
      <c r="N55" s="178">
        <v>1</v>
      </c>
      <c r="O55" s="129" t="s">
        <v>267</v>
      </c>
    </row>
    <row r="56" spans="1:15" ht="145.80000000000001" thickBot="1" x14ac:dyDescent="0.35">
      <c r="A56" s="96">
        <v>1</v>
      </c>
      <c r="B56" s="81" t="s">
        <v>273</v>
      </c>
      <c r="C56" s="76" t="s">
        <v>25</v>
      </c>
      <c r="D56" s="10">
        <v>1801100</v>
      </c>
      <c r="E56" s="8" t="s">
        <v>274</v>
      </c>
      <c r="F56" s="11" t="s">
        <v>275</v>
      </c>
      <c r="G56" s="11" t="s">
        <v>276</v>
      </c>
      <c r="H56" s="11" t="s">
        <v>277</v>
      </c>
      <c r="I56" s="12" t="s">
        <v>278</v>
      </c>
      <c r="J56" s="12">
        <v>1</v>
      </c>
      <c r="K56" s="13">
        <v>41506</v>
      </c>
      <c r="L56" s="13">
        <v>41639</v>
      </c>
      <c r="M56" s="32">
        <v>19</v>
      </c>
      <c r="N56" s="178">
        <v>1</v>
      </c>
      <c r="O56" s="129" t="s">
        <v>279</v>
      </c>
    </row>
    <row r="57" spans="1:15" ht="145.80000000000001" thickBot="1" x14ac:dyDescent="0.35">
      <c r="A57" s="96">
        <v>1</v>
      </c>
      <c r="B57" s="81" t="s">
        <v>280</v>
      </c>
      <c r="C57" s="76" t="s">
        <v>25</v>
      </c>
      <c r="D57" s="10">
        <v>1801002</v>
      </c>
      <c r="E57" s="8" t="s">
        <v>281</v>
      </c>
      <c r="F57" s="11" t="s">
        <v>282</v>
      </c>
      <c r="G57" s="11" t="s">
        <v>283</v>
      </c>
      <c r="H57" s="11" t="s">
        <v>284</v>
      </c>
      <c r="I57" s="12" t="s">
        <v>207</v>
      </c>
      <c r="J57" s="12">
        <v>1</v>
      </c>
      <c r="K57" s="13">
        <v>41506</v>
      </c>
      <c r="L57" s="13">
        <v>41639</v>
      </c>
      <c r="M57" s="32">
        <v>19</v>
      </c>
      <c r="N57" s="178">
        <v>1</v>
      </c>
      <c r="O57" s="62" t="s">
        <v>285</v>
      </c>
    </row>
    <row r="58" spans="1:15" ht="106.2" thickBot="1" x14ac:dyDescent="0.35">
      <c r="A58" s="96">
        <v>1</v>
      </c>
      <c r="B58" s="80" t="s">
        <v>286</v>
      </c>
      <c r="C58" s="76" t="s">
        <v>25</v>
      </c>
      <c r="D58" s="10">
        <v>1801002</v>
      </c>
      <c r="E58" s="8" t="s">
        <v>287</v>
      </c>
      <c r="F58" s="11" t="s">
        <v>288</v>
      </c>
      <c r="G58" s="11" t="s">
        <v>289</v>
      </c>
      <c r="H58" s="11" t="s">
        <v>290</v>
      </c>
      <c r="I58" s="12" t="s">
        <v>207</v>
      </c>
      <c r="J58" s="12">
        <v>1</v>
      </c>
      <c r="K58" s="13">
        <v>41502</v>
      </c>
      <c r="L58" s="13">
        <v>41638</v>
      </c>
      <c r="M58" s="32">
        <v>52.142857142857146</v>
      </c>
      <c r="N58" s="178">
        <v>1</v>
      </c>
      <c r="O58" s="129" t="s">
        <v>267</v>
      </c>
    </row>
    <row r="59" spans="1:15" ht="145.80000000000001" thickBot="1" x14ac:dyDescent="0.35">
      <c r="A59" s="96">
        <v>1</v>
      </c>
      <c r="B59" s="81" t="s">
        <v>291</v>
      </c>
      <c r="C59" s="76" t="s">
        <v>25</v>
      </c>
      <c r="D59" s="10">
        <v>1801002</v>
      </c>
      <c r="E59" s="8" t="s">
        <v>292</v>
      </c>
      <c r="F59" s="11" t="s">
        <v>293</v>
      </c>
      <c r="G59" s="11" t="s">
        <v>289</v>
      </c>
      <c r="H59" s="11" t="s">
        <v>294</v>
      </c>
      <c r="I59" s="12" t="s">
        <v>207</v>
      </c>
      <c r="J59" s="12">
        <v>1</v>
      </c>
      <c r="K59" s="13">
        <v>41506</v>
      </c>
      <c r="L59" s="13">
        <v>42003</v>
      </c>
      <c r="M59" s="32">
        <v>51.571428571428569</v>
      </c>
      <c r="N59" s="178">
        <v>1</v>
      </c>
      <c r="O59" s="129" t="s">
        <v>267</v>
      </c>
    </row>
    <row r="60" spans="1:15" ht="132.6" thickBot="1" x14ac:dyDescent="0.35">
      <c r="A60" s="96">
        <v>1</v>
      </c>
      <c r="B60" s="81" t="s">
        <v>295</v>
      </c>
      <c r="C60" s="76" t="s">
        <v>25</v>
      </c>
      <c r="D60" s="3">
        <v>1801001</v>
      </c>
      <c r="E60" s="7" t="s">
        <v>296</v>
      </c>
      <c r="F60" s="4" t="s">
        <v>297</v>
      </c>
      <c r="G60" s="14" t="s">
        <v>298</v>
      </c>
      <c r="H60" s="11" t="s">
        <v>299</v>
      </c>
      <c r="I60" s="11" t="s">
        <v>300</v>
      </c>
      <c r="J60" s="12">
        <v>1</v>
      </c>
      <c r="K60" s="13">
        <v>41506</v>
      </c>
      <c r="L60" s="13">
        <v>41517</v>
      </c>
      <c r="M60" s="32">
        <v>2</v>
      </c>
      <c r="N60" s="178">
        <v>1</v>
      </c>
      <c r="O60" s="62" t="s">
        <v>301</v>
      </c>
    </row>
    <row r="61" spans="1:15" ht="132.6" thickBot="1" x14ac:dyDescent="0.35">
      <c r="A61" s="96">
        <v>1</v>
      </c>
      <c r="B61" s="80" t="s">
        <v>302</v>
      </c>
      <c r="C61" s="76" t="s">
        <v>25</v>
      </c>
      <c r="D61" s="3">
        <v>1801001</v>
      </c>
      <c r="E61" s="7" t="s">
        <v>296</v>
      </c>
      <c r="F61" s="4" t="s">
        <v>297</v>
      </c>
      <c r="G61" s="14" t="s">
        <v>303</v>
      </c>
      <c r="H61" s="48" t="s">
        <v>304</v>
      </c>
      <c r="I61" s="11" t="s">
        <v>305</v>
      </c>
      <c r="J61" s="12">
        <v>1</v>
      </c>
      <c r="K61" s="13">
        <v>41506</v>
      </c>
      <c r="L61" s="13">
        <v>41639</v>
      </c>
      <c r="M61" s="32">
        <v>31.714285714285715</v>
      </c>
      <c r="N61" s="178">
        <v>1</v>
      </c>
      <c r="O61" s="129" t="s">
        <v>267</v>
      </c>
    </row>
    <row r="62" spans="1:15" ht="132.6" thickBot="1" x14ac:dyDescent="0.35">
      <c r="A62" s="96">
        <v>1</v>
      </c>
      <c r="B62" s="81" t="s">
        <v>306</v>
      </c>
      <c r="C62" s="76" t="s">
        <v>25</v>
      </c>
      <c r="D62" s="3">
        <v>1801001</v>
      </c>
      <c r="E62" s="7" t="s">
        <v>296</v>
      </c>
      <c r="F62" s="4" t="s">
        <v>297</v>
      </c>
      <c r="G62" s="14" t="s">
        <v>307</v>
      </c>
      <c r="H62" s="49" t="s">
        <v>308</v>
      </c>
      <c r="I62" s="11" t="s">
        <v>309</v>
      </c>
      <c r="J62" s="12">
        <v>1</v>
      </c>
      <c r="K62" s="13">
        <v>41506</v>
      </c>
      <c r="L62" s="13">
        <v>41728</v>
      </c>
      <c r="M62" s="17">
        <f>+(L62-K62)/7</f>
        <v>31.714285714285715</v>
      </c>
      <c r="N62" s="178">
        <v>1</v>
      </c>
      <c r="O62" s="62" t="s">
        <v>310</v>
      </c>
    </row>
    <row r="63" spans="1:15" ht="185.4" thickBot="1" x14ac:dyDescent="0.35">
      <c r="A63" s="96">
        <v>1</v>
      </c>
      <c r="B63" s="81" t="s">
        <v>471</v>
      </c>
      <c r="C63" s="76" t="s">
        <v>25</v>
      </c>
      <c r="D63" s="10">
        <v>1202001</v>
      </c>
      <c r="E63" s="5" t="s">
        <v>312</v>
      </c>
      <c r="F63" s="11" t="s">
        <v>313</v>
      </c>
      <c r="G63" s="38" t="s">
        <v>144</v>
      </c>
      <c r="H63" s="38" t="s">
        <v>145</v>
      </c>
      <c r="I63" s="50" t="s">
        <v>146</v>
      </c>
      <c r="J63" s="43">
        <v>4</v>
      </c>
      <c r="K63" s="40">
        <v>41396</v>
      </c>
      <c r="L63" s="40">
        <v>41523</v>
      </c>
      <c r="M63" s="41">
        <v>19</v>
      </c>
      <c r="N63" s="178">
        <v>1</v>
      </c>
      <c r="O63" s="125" t="s">
        <v>147</v>
      </c>
    </row>
    <row r="64" spans="1:15" ht="185.4" thickBot="1" x14ac:dyDescent="0.35">
      <c r="A64" s="96">
        <v>1</v>
      </c>
      <c r="B64" s="81" t="s">
        <v>472</v>
      </c>
      <c r="C64" s="76" t="s">
        <v>25</v>
      </c>
      <c r="D64" s="10">
        <v>1202001</v>
      </c>
      <c r="E64" s="5" t="s">
        <v>312</v>
      </c>
      <c r="F64" s="11" t="s">
        <v>313</v>
      </c>
      <c r="G64" s="38" t="s">
        <v>144</v>
      </c>
      <c r="H64" s="38" t="s">
        <v>149</v>
      </c>
      <c r="I64" s="50" t="s">
        <v>150</v>
      </c>
      <c r="J64" s="43">
        <v>6</v>
      </c>
      <c r="K64" s="40">
        <v>41488</v>
      </c>
      <c r="L64" s="40">
        <v>41639</v>
      </c>
      <c r="M64" s="41">
        <v>20</v>
      </c>
      <c r="N64" s="178">
        <v>1</v>
      </c>
      <c r="O64" s="126" t="s">
        <v>315</v>
      </c>
    </row>
    <row r="65" spans="1:15" ht="185.4" thickBot="1" x14ac:dyDescent="0.35">
      <c r="A65" s="96">
        <v>1</v>
      </c>
      <c r="B65" s="81" t="s">
        <v>473</v>
      </c>
      <c r="C65" s="76" t="s">
        <v>25</v>
      </c>
      <c r="D65" s="10">
        <v>1202001</v>
      </c>
      <c r="E65" s="8" t="s">
        <v>312</v>
      </c>
      <c r="F65" s="11" t="s">
        <v>313</v>
      </c>
      <c r="G65" s="38" t="s">
        <v>144</v>
      </c>
      <c r="H65" s="38" t="s">
        <v>153</v>
      </c>
      <c r="I65" s="37" t="s">
        <v>154</v>
      </c>
      <c r="J65" s="43">
        <v>2</v>
      </c>
      <c r="K65" s="40">
        <v>41609</v>
      </c>
      <c r="L65" s="40">
        <v>41639</v>
      </c>
      <c r="M65" s="41">
        <v>4</v>
      </c>
      <c r="N65" s="178">
        <v>1</v>
      </c>
      <c r="O65" s="126" t="s">
        <v>317</v>
      </c>
    </row>
    <row r="66" spans="1:15" ht="145.80000000000001" thickBot="1" x14ac:dyDescent="0.35">
      <c r="A66" s="96">
        <v>1</v>
      </c>
      <c r="B66" s="81" t="s">
        <v>474</v>
      </c>
      <c r="C66" s="76" t="s">
        <v>25</v>
      </c>
      <c r="D66" s="10">
        <v>2202002</v>
      </c>
      <c r="E66" s="8" t="s">
        <v>319</v>
      </c>
      <c r="F66" s="11" t="s">
        <v>320</v>
      </c>
      <c r="G66" s="11" t="s">
        <v>321</v>
      </c>
      <c r="H66" s="38" t="s">
        <v>322</v>
      </c>
      <c r="I66" s="38" t="s">
        <v>323</v>
      </c>
      <c r="J66" s="43">
        <v>5</v>
      </c>
      <c r="K66" s="51">
        <v>41428</v>
      </c>
      <c r="L66" s="52">
        <v>41729</v>
      </c>
      <c r="M66" s="41">
        <v>32</v>
      </c>
      <c r="N66" s="178">
        <v>1</v>
      </c>
      <c r="O66" s="126" t="s">
        <v>324</v>
      </c>
    </row>
    <row r="67" spans="1:15" ht="145.80000000000001" thickBot="1" x14ac:dyDescent="0.35">
      <c r="A67" s="96">
        <v>1</v>
      </c>
      <c r="B67" s="81" t="s">
        <v>475</v>
      </c>
      <c r="C67" s="76" t="s">
        <v>25</v>
      </c>
      <c r="D67" s="10">
        <v>2202002</v>
      </c>
      <c r="E67" s="8" t="s">
        <v>319</v>
      </c>
      <c r="F67" s="11" t="s">
        <v>320</v>
      </c>
      <c r="G67" s="11" t="s">
        <v>326</v>
      </c>
      <c r="H67" s="38" t="s">
        <v>327</v>
      </c>
      <c r="I67" s="38" t="s">
        <v>328</v>
      </c>
      <c r="J67" s="53">
        <v>6</v>
      </c>
      <c r="K67" s="54">
        <v>41579</v>
      </c>
      <c r="L67" s="54">
        <v>41851</v>
      </c>
      <c r="M67" s="41">
        <v>32</v>
      </c>
      <c r="N67" s="178">
        <v>1</v>
      </c>
      <c r="O67" s="126" t="s">
        <v>329</v>
      </c>
    </row>
    <row r="68" spans="1:15" ht="132.6" thickBot="1" x14ac:dyDescent="0.35">
      <c r="A68" s="96">
        <v>1</v>
      </c>
      <c r="B68" s="81" t="s">
        <v>476</v>
      </c>
      <c r="C68" s="76" t="s">
        <v>25</v>
      </c>
      <c r="D68" s="10">
        <v>2202002</v>
      </c>
      <c r="E68" s="8" t="s">
        <v>331</v>
      </c>
      <c r="F68" s="11" t="s">
        <v>320</v>
      </c>
      <c r="G68" s="11" t="s">
        <v>332</v>
      </c>
      <c r="H68" s="38" t="s">
        <v>333</v>
      </c>
      <c r="I68" s="38" t="s">
        <v>334</v>
      </c>
      <c r="J68" s="53">
        <v>5</v>
      </c>
      <c r="K68" s="55">
        <v>41577</v>
      </c>
      <c r="L68" s="55">
        <v>41759</v>
      </c>
      <c r="M68" s="41">
        <v>24</v>
      </c>
      <c r="N68" s="178">
        <v>1</v>
      </c>
      <c r="O68" s="126" t="s">
        <v>335</v>
      </c>
    </row>
    <row r="69" spans="1:15" ht="159" thickBot="1" x14ac:dyDescent="0.35">
      <c r="A69" s="96">
        <v>1</v>
      </c>
      <c r="B69" s="81" t="s">
        <v>477</v>
      </c>
      <c r="C69" s="76" t="s">
        <v>25</v>
      </c>
      <c r="D69" s="10">
        <v>1201003</v>
      </c>
      <c r="E69" s="53" t="s">
        <v>338</v>
      </c>
      <c r="F69" s="53" t="s">
        <v>339</v>
      </c>
      <c r="G69" s="56" t="s">
        <v>340</v>
      </c>
      <c r="H69" s="53" t="s">
        <v>341</v>
      </c>
      <c r="I69" s="53" t="s">
        <v>336</v>
      </c>
      <c r="J69" s="59">
        <v>0</v>
      </c>
      <c r="K69" s="57">
        <v>41861</v>
      </c>
      <c r="L69" s="57">
        <v>42369</v>
      </c>
      <c r="M69" s="58">
        <v>51</v>
      </c>
      <c r="N69" s="178">
        <v>1</v>
      </c>
      <c r="O69" s="130" t="s">
        <v>396</v>
      </c>
    </row>
    <row r="70" spans="1:15" ht="159" thickBot="1" x14ac:dyDescent="0.35">
      <c r="A70" s="96">
        <v>1</v>
      </c>
      <c r="B70" s="81" t="s">
        <v>478</v>
      </c>
      <c r="C70" s="76" t="s">
        <v>25</v>
      </c>
      <c r="D70" s="10">
        <v>1201003</v>
      </c>
      <c r="E70" s="53" t="s">
        <v>338</v>
      </c>
      <c r="F70" s="53" t="s">
        <v>339</v>
      </c>
      <c r="G70" s="56" t="s">
        <v>343</v>
      </c>
      <c r="H70" s="53" t="s">
        <v>344</v>
      </c>
      <c r="I70" s="63" t="s">
        <v>345</v>
      </c>
      <c r="J70" s="60">
        <v>1</v>
      </c>
      <c r="K70" s="61">
        <v>41861</v>
      </c>
      <c r="L70" s="57">
        <v>42216</v>
      </c>
      <c r="M70" s="58">
        <v>51</v>
      </c>
      <c r="N70" s="178">
        <v>1</v>
      </c>
      <c r="O70" s="62" t="s">
        <v>346</v>
      </c>
    </row>
    <row r="71" spans="1:15" ht="159" thickBot="1" x14ac:dyDescent="0.35">
      <c r="A71" s="96">
        <v>1</v>
      </c>
      <c r="B71" s="81" t="s">
        <v>311</v>
      </c>
      <c r="C71" s="76" t="s">
        <v>25</v>
      </c>
      <c r="D71" s="10">
        <v>1201003</v>
      </c>
      <c r="E71" s="53" t="s">
        <v>338</v>
      </c>
      <c r="F71" s="53" t="s">
        <v>339</v>
      </c>
      <c r="G71" s="56" t="s">
        <v>343</v>
      </c>
      <c r="H71" s="53" t="s">
        <v>348</v>
      </c>
      <c r="I71" s="59" t="s">
        <v>345</v>
      </c>
      <c r="J71" s="60">
        <v>1</v>
      </c>
      <c r="K71" s="61">
        <v>41861</v>
      </c>
      <c r="L71" s="57">
        <v>42369</v>
      </c>
      <c r="M71" s="58">
        <v>51</v>
      </c>
      <c r="N71" s="178">
        <v>1</v>
      </c>
      <c r="O71" s="64" t="s">
        <v>349</v>
      </c>
    </row>
    <row r="72" spans="1:15" ht="159" thickBot="1" x14ac:dyDescent="0.35">
      <c r="A72" s="96">
        <v>1</v>
      </c>
      <c r="B72" s="81" t="s">
        <v>314</v>
      </c>
      <c r="C72" s="76" t="s">
        <v>25</v>
      </c>
      <c r="D72" s="10">
        <v>1201003</v>
      </c>
      <c r="E72" s="53" t="s">
        <v>338</v>
      </c>
      <c r="F72" s="53" t="s">
        <v>339</v>
      </c>
      <c r="G72" s="56" t="s">
        <v>343</v>
      </c>
      <c r="H72" s="53" t="s">
        <v>351</v>
      </c>
      <c r="I72" s="53" t="s">
        <v>336</v>
      </c>
      <c r="J72" s="59">
        <v>1</v>
      </c>
      <c r="K72" s="61">
        <v>41861</v>
      </c>
      <c r="L72" s="57">
        <v>42369</v>
      </c>
      <c r="M72" s="58">
        <v>51</v>
      </c>
      <c r="N72" s="178">
        <v>1</v>
      </c>
      <c r="O72" s="130" t="s">
        <v>470</v>
      </c>
    </row>
    <row r="73" spans="1:15" ht="172.2" thickBot="1" x14ac:dyDescent="0.35">
      <c r="A73" s="96">
        <v>1</v>
      </c>
      <c r="B73" s="81" t="s">
        <v>316</v>
      </c>
      <c r="C73" s="76" t="s">
        <v>25</v>
      </c>
      <c r="D73" s="10">
        <v>1201003</v>
      </c>
      <c r="E73" s="53" t="s">
        <v>353</v>
      </c>
      <c r="F73" s="53" t="s">
        <v>354</v>
      </c>
      <c r="G73" s="53" t="s">
        <v>355</v>
      </c>
      <c r="H73" s="53" t="s">
        <v>356</v>
      </c>
      <c r="I73" s="47" t="s">
        <v>88</v>
      </c>
      <c r="J73" s="60">
        <v>1</v>
      </c>
      <c r="K73" s="61">
        <v>41861</v>
      </c>
      <c r="L73" s="57">
        <v>42216</v>
      </c>
      <c r="M73" s="58">
        <v>51</v>
      </c>
      <c r="N73" s="178">
        <v>1</v>
      </c>
      <c r="O73" s="62" t="s">
        <v>357</v>
      </c>
    </row>
    <row r="74" spans="1:15" ht="343.8" thickBot="1" x14ac:dyDescent="0.35">
      <c r="A74" s="96">
        <v>1</v>
      </c>
      <c r="B74" s="81" t="s">
        <v>479</v>
      </c>
      <c r="C74" s="76" t="s">
        <v>25</v>
      </c>
      <c r="D74" s="10">
        <v>1201003</v>
      </c>
      <c r="E74" s="65" t="s">
        <v>361</v>
      </c>
      <c r="F74" s="50" t="s">
        <v>362</v>
      </c>
      <c r="G74" s="38" t="s">
        <v>363</v>
      </c>
      <c r="H74" s="38" t="s">
        <v>364</v>
      </c>
      <c r="I74" s="59" t="s">
        <v>358</v>
      </c>
      <c r="J74" s="59">
        <v>1</v>
      </c>
      <c r="K74" s="66">
        <v>41866</v>
      </c>
      <c r="L74" s="66">
        <v>42230</v>
      </c>
      <c r="M74" s="67">
        <v>54</v>
      </c>
      <c r="N74" s="178">
        <v>1</v>
      </c>
      <c r="O74" s="62" t="s">
        <v>359</v>
      </c>
    </row>
    <row r="75" spans="1:15" ht="383.4" thickBot="1" x14ac:dyDescent="0.35">
      <c r="A75" s="96">
        <v>1</v>
      </c>
      <c r="B75" s="81" t="s">
        <v>318</v>
      </c>
      <c r="C75" s="76" t="s">
        <v>25</v>
      </c>
      <c r="D75" s="3">
        <v>1201003</v>
      </c>
      <c r="E75" s="65" t="s">
        <v>366</v>
      </c>
      <c r="F75" s="50" t="s">
        <v>367</v>
      </c>
      <c r="G75" s="50" t="s">
        <v>368</v>
      </c>
      <c r="H75" s="38" t="s">
        <v>369</v>
      </c>
      <c r="I75" s="53" t="s">
        <v>358</v>
      </c>
      <c r="J75" s="59">
        <v>1</v>
      </c>
      <c r="K75" s="66">
        <v>41866</v>
      </c>
      <c r="L75" s="66">
        <v>42230</v>
      </c>
      <c r="M75" s="67">
        <v>54</v>
      </c>
      <c r="N75" s="178">
        <v>1</v>
      </c>
      <c r="O75" s="62" t="s">
        <v>359</v>
      </c>
    </row>
    <row r="76" spans="1:15" ht="330.6" thickBot="1" x14ac:dyDescent="0.35">
      <c r="A76" s="96">
        <v>1</v>
      </c>
      <c r="B76" s="81" t="s">
        <v>325</v>
      </c>
      <c r="C76" s="79" t="s">
        <v>25</v>
      </c>
      <c r="D76" s="41">
        <v>1201003</v>
      </c>
      <c r="E76" s="9" t="s">
        <v>370</v>
      </c>
      <c r="F76" s="38" t="s">
        <v>371</v>
      </c>
      <c r="G76" s="38" t="s">
        <v>372</v>
      </c>
      <c r="H76" s="38" t="s">
        <v>373</v>
      </c>
      <c r="I76" s="53" t="s">
        <v>358</v>
      </c>
      <c r="J76" s="59">
        <v>1</v>
      </c>
      <c r="K76" s="66">
        <v>41866</v>
      </c>
      <c r="L76" s="66">
        <v>42230</v>
      </c>
      <c r="M76" s="67">
        <v>54</v>
      </c>
      <c r="N76" s="178">
        <v>1</v>
      </c>
      <c r="O76" s="62" t="s">
        <v>359</v>
      </c>
    </row>
    <row r="77" spans="1:15" ht="238.2" thickBot="1" x14ac:dyDescent="0.35">
      <c r="A77" s="96">
        <v>1</v>
      </c>
      <c r="B77" s="81" t="s">
        <v>330</v>
      </c>
      <c r="C77" s="79" t="s">
        <v>25</v>
      </c>
      <c r="D77" s="41">
        <v>1201003</v>
      </c>
      <c r="E77" s="38" t="s">
        <v>375</v>
      </c>
      <c r="F77" s="69" t="s">
        <v>376</v>
      </c>
      <c r="G77" s="70" t="s">
        <v>377</v>
      </c>
      <c r="H77" s="9" t="s">
        <v>378</v>
      </c>
      <c r="I77" s="59" t="s">
        <v>374</v>
      </c>
      <c r="J77" s="74">
        <v>1</v>
      </c>
      <c r="K77" s="72">
        <v>42219</v>
      </c>
      <c r="L77" s="73">
        <v>42584</v>
      </c>
      <c r="M77" s="59">
        <v>57</v>
      </c>
      <c r="N77" s="178">
        <v>1</v>
      </c>
      <c r="O77" s="62" t="s">
        <v>379</v>
      </c>
    </row>
    <row r="78" spans="1:15" ht="145.80000000000001" thickBot="1" x14ac:dyDescent="0.35">
      <c r="A78" s="96">
        <v>1</v>
      </c>
      <c r="B78" s="81" t="s">
        <v>480</v>
      </c>
      <c r="C78" s="79" t="s">
        <v>25</v>
      </c>
      <c r="D78" s="41">
        <v>1201003</v>
      </c>
      <c r="E78" s="68" t="s">
        <v>380</v>
      </c>
      <c r="F78" s="69" t="s">
        <v>381</v>
      </c>
      <c r="G78" s="70" t="s">
        <v>382</v>
      </c>
      <c r="H78" s="9" t="s">
        <v>383</v>
      </c>
      <c r="I78" s="59" t="s">
        <v>374</v>
      </c>
      <c r="J78" s="71">
        <v>1</v>
      </c>
      <c r="K78" s="72">
        <v>42186</v>
      </c>
      <c r="L78" s="73">
        <v>42551</v>
      </c>
      <c r="M78" s="59">
        <v>57</v>
      </c>
      <c r="N78" s="178">
        <v>1</v>
      </c>
      <c r="O78" s="62" t="s">
        <v>384</v>
      </c>
    </row>
    <row r="79" spans="1:15" ht="281.39999999999998" customHeight="1" thickBot="1" x14ac:dyDescent="0.35">
      <c r="A79" s="96">
        <v>1</v>
      </c>
      <c r="B79" s="81" t="s">
        <v>481</v>
      </c>
      <c r="C79" s="79" t="s">
        <v>25</v>
      </c>
      <c r="D79" s="41">
        <v>1201003</v>
      </c>
      <c r="E79" s="69" t="s">
        <v>385</v>
      </c>
      <c r="F79" s="68" t="s">
        <v>386</v>
      </c>
      <c r="G79" s="70" t="s">
        <v>382</v>
      </c>
      <c r="H79" s="9" t="s">
        <v>387</v>
      </c>
      <c r="I79" s="59" t="s">
        <v>374</v>
      </c>
      <c r="J79" s="71">
        <v>1</v>
      </c>
      <c r="K79" s="72">
        <v>42186</v>
      </c>
      <c r="L79" s="73">
        <v>42551</v>
      </c>
      <c r="M79" s="59">
        <v>57</v>
      </c>
      <c r="N79" s="178">
        <v>1</v>
      </c>
      <c r="O79" s="62" t="s">
        <v>388</v>
      </c>
    </row>
    <row r="80" spans="1:15" ht="185.4" thickBot="1" x14ac:dyDescent="0.35">
      <c r="A80" s="96">
        <v>1</v>
      </c>
      <c r="B80" s="81" t="s">
        <v>482</v>
      </c>
      <c r="C80" s="79" t="s">
        <v>25</v>
      </c>
      <c r="D80" s="41">
        <v>1201003</v>
      </c>
      <c r="E80" s="69" t="s">
        <v>389</v>
      </c>
      <c r="F80" s="69" t="s">
        <v>390</v>
      </c>
      <c r="G80" s="75" t="s">
        <v>391</v>
      </c>
      <c r="H80" s="9" t="s">
        <v>392</v>
      </c>
      <c r="I80" s="6" t="s">
        <v>393</v>
      </c>
      <c r="J80" s="71">
        <v>1</v>
      </c>
      <c r="K80" s="72">
        <v>42256</v>
      </c>
      <c r="L80" s="73">
        <v>42621</v>
      </c>
      <c r="M80" s="59">
        <v>57</v>
      </c>
      <c r="N80" s="178">
        <v>1</v>
      </c>
      <c r="O80" s="62" t="s">
        <v>394</v>
      </c>
    </row>
    <row r="81" spans="1:15" ht="277.8" thickBot="1" x14ac:dyDescent="0.35">
      <c r="A81" s="96">
        <v>1</v>
      </c>
      <c r="B81" s="81" t="s">
        <v>483</v>
      </c>
      <c r="C81" s="79" t="s">
        <v>25</v>
      </c>
      <c r="D81" s="131">
        <v>1</v>
      </c>
      <c r="E81" s="132" t="s">
        <v>397</v>
      </c>
      <c r="F81" s="132" t="s">
        <v>398</v>
      </c>
      <c r="G81" s="132" t="s">
        <v>399</v>
      </c>
      <c r="H81" s="132" t="s">
        <v>400</v>
      </c>
      <c r="I81" s="133">
        <v>1</v>
      </c>
      <c r="J81" s="133">
        <v>12</v>
      </c>
      <c r="K81" s="134">
        <v>43466</v>
      </c>
      <c r="L81" s="134">
        <v>43831</v>
      </c>
      <c r="M81" s="135">
        <v>48</v>
      </c>
      <c r="N81" s="178">
        <v>1</v>
      </c>
      <c r="O81" s="132" t="s">
        <v>501</v>
      </c>
    </row>
    <row r="82" spans="1:15" ht="238.2" thickBot="1" x14ac:dyDescent="0.35">
      <c r="A82" s="96">
        <v>1</v>
      </c>
      <c r="B82" s="81" t="s">
        <v>484</v>
      </c>
      <c r="C82" s="79" t="s">
        <v>25</v>
      </c>
      <c r="D82" s="131">
        <v>2</v>
      </c>
      <c r="E82" s="136" t="s">
        <v>401</v>
      </c>
      <c r="F82" s="137" t="s">
        <v>402</v>
      </c>
      <c r="G82" s="137" t="s">
        <v>403</v>
      </c>
      <c r="H82" s="137" t="s">
        <v>404</v>
      </c>
      <c r="I82" s="135">
        <v>2</v>
      </c>
      <c r="J82" s="135">
        <v>2</v>
      </c>
      <c r="K82" s="138">
        <v>43496</v>
      </c>
      <c r="L82" s="138">
        <v>43646</v>
      </c>
      <c r="M82" s="135">
        <v>26</v>
      </c>
      <c r="N82" s="179">
        <v>1</v>
      </c>
      <c r="O82" s="173" t="s">
        <v>494</v>
      </c>
    </row>
    <row r="83" spans="1:15" ht="238.2" thickBot="1" x14ac:dyDescent="0.35">
      <c r="A83" s="96">
        <v>1</v>
      </c>
      <c r="B83" s="81" t="s">
        <v>485</v>
      </c>
      <c r="C83" s="79" t="s">
        <v>25</v>
      </c>
      <c r="D83" s="139">
        <v>3</v>
      </c>
      <c r="E83" s="132" t="s">
        <v>405</v>
      </c>
      <c r="F83" s="132" t="s">
        <v>406</v>
      </c>
      <c r="G83" s="133" t="s">
        <v>407</v>
      </c>
      <c r="H83" s="133" t="s">
        <v>408</v>
      </c>
      <c r="I83" s="133" t="s">
        <v>409</v>
      </c>
      <c r="J83" s="133">
        <v>1</v>
      </c>
      <c r="K83" s="140">
        <v>43466</v>
      </c>
      <c r="L83" s="140">
        <v>43555</v>
      </c>
      <c r="M83" s="141">
        <v>12</v>
      </c>
      <c r="N83" s="180">
        <v>1</v>
      </c>
      <c r="O83" s="181" t="s">
        <v>495</v>
      </c>
    </row>
    <row r="84" spans="1:15" ht="198.6" thickBot="1" x14ac:dyDescent="0.35">
      <c r="A84" s="96">
        <v>1</v>
      </c>
      <c r="B84" s="81" t="s">
        <v>486</v>
      </c>
      <c r="C84" s="79" t="s">
        <v>25</v>
      </c>
      <c r="D84" s="143">
        <v>4</v>
      </c>
      <c r="E84" s="137" t="s">
        <v>410</v>
      </c>
      <c r="F84" s="137" t="s">
        <v>411</v>
      </c>
      <c r="G84" s="137" t="s">
        <v>412</v>
      </c>
      <c r="H84" s="137" t="s">
        <v>413</v>
      </c>
      <c r="I84" s="135">
        <v>1</v>
      </c>
      <c r="J84" s="135">
        <v>1</v>
      </c>
      <c r="K84" s="144">
        <v>43449</v>
      </c>
      <c r="L84" s="145">
        <v>43496</v>
      </c>
      <c r="M84" s="142">
        <v>1</v>
      </c>
      <c r="N84" s="182">
        <v>1</v>
      </c>
      <c r="O84" s="174" t="s">
        <v>496</v>
      </c>
    </row>
    <row r="85" spans="1:15" ht="198.6" thickBot="1" x14ac:dyDescent="0.35">
      <c r="A85" s="96">
        <v>1</v>
      </c>
      <c r="B85" s="81" t="s">
        <v>487</v>
      </c>
      <c r="C85" s="79" t="s">
        <v>25</v>
      </c>
      <c r="D85" s="143">
        <v>4</v>
      </c>
      <c r="E85" s="146" t="s">
        <v>410</v>
      </c>
      <c r="F85" s="82" t="s">
        <v>411</v>
      </c>
      <c r="G85" s="82" t="s">
        <v>412</v>
      </c>
      <c r="H85" s="146" t="s">
        <v>414</v>
      </c>
      <c r="I85" s="135">
        <v>1</v>
      </c>
      <c r="J85" s="135">
        <v>1</v>
      </c>
      <c r="K85" s="147">
        <v>43524</v>
      </c>
      <c r="L85" s="147">
        <v>43539</v>
      </c>
      <c r="M85" s="135">
        <v>3</v>
      </c>
      <c r="N85" s="180">
        <v>1</v>
      </c>
      <c r="O85" s="161" t="s">
        <v>496</v>
      </c>
    </row>
    <row r="86" spans="1:15" ht="238.2" thickBot="1" x14ac:dyDescent="0.35">
      <c r="A86" s="96">
        <v>1</v>
      </c>
      <c r="B86" s="81" t="s">
        <v>488</v>
      </c>
      <c r="C86" s="79" t="s">
        <v>25</v>
      </c>
      <c r="D86" s="139">
        <v>5</v>
      </c>
      <c r="E86" s="148" t="s">
        <v>415</v>
      </c>
      <c r="F86" s="132" t="s">
        <v>416</v>
      </c>
      <c r="G86" s="132" t="s">
        <v>417</v>
      </c>
      <c r="H86" s="149" t="s">
        <v>418</v>
      </c>
      <c r="I86" s="132" t="s">
        <v>419</v>
      </c>
      <c r="J86" s="132">
        <v>43</v>
      </c>
      <c r="K86" s="134">
        <v>43585</v>
      </c>
      <c r="L86" s="134">
        <v>43830</v>
      </c>
      <c r="M86" s="150">
        <v>32</v>
      </c>
      <c r="N86" s="180">
        <v>1</v>
      </c>
      <c r="O86" s="175" t="s">
        <v>507</v>
      </c>
    </row>
    <row r="87" spans="1:15" ht="169.5" customHeight="1" thickBot="1" x14ac:dyDescent="0.35">
      <c r="A87" s="96">
        <v>1</v>
      </c>
      <c r="B87" s="81" t="s">
        <v>489</v>
      </c>
      <c r="C87" s="79" t="s">
        <v>25</v>
      </c>
      <c r="D87" s="139">
        <v>6</v>
      </c>
      <c r="E87" s="148" t="s">
        <v>420</v>
      </c>
      <c r="F87" s="132" t="s">
        <v>421</v>
      </c>
      <c r="G87" s="149" t="s">
        <v>422</v>
      </c>
      <c r="H87" s="132" t="s">
        <v>423</v>
      </c>
      <c r="I87" s="132" t="s">
        <v>424</v>
      </c>
      <c r="J87" s="150">
        <v>1</v>
      </c>
      <c r="K87" s="134">
        <v>43468</v>
      </c>
      <c r="L87" s="134">
        <v>43558</v>
      </c>
      <c r="M87" s="83">
        <v>12</v>
      </c>
      <c r="N87" s="179">
        <v>1</v>
      </c>
      <c r="O87" s="132" t="s">
        <v>497</v>
      </c>
    </row>
    <row r="88" spans="1:15" ht="132.6" thickBot="1" x14ac:dyDescent="0.35">
      <c r="A88" s="96">
        <v>1</v>
      </c>
      <c r="B88" s="81" t="s">
        <v>337</v>
      </c>
      <c r="C88" s="79" t="s">
        <v>25</v>
      </c>
      <c r="D88" s="139">
        <v>6</v>
      </c>
      <c r="E88" s="148" t="s">
        <v>420</v>
      </c>
      <c r="F88" s="132" t="s">
        <v>425</v>
      </c>
      <c r="G88" s="149" t="s">
        <v>422</v>
      </c>
      <c r="H88" s="132" t="s">
        <v>426</v>
      </c>
      <c r="I88" s="132" t="s">
        <v>427</v>
      </c>
      <c r="J88" s="132">
        <v>4</v>
      </c>
      <c r="K88" s="134">
        <v>43468</v>
      </c>
      <c r="L88" s="134">
        <v>43558</v>
      </c>
      <c r="M88" s="83">
        <v>12</v>
      </c>
      <c r="N88" s="180">
        <v>1</v>
      </c>
      <c r="O88" s="175" t="s">
        <v>497</v>
      </c>
    </row>
    <row r="89" spans="1:15" ht="370.2" thickBot="1" x14ac:dyDescent="0.35">
      <c r="A89" s="96">
        <v>1</v>
      </c>
      <c r="B89" s="81" t="s">
        <v>342</v>
      </c>
      <c r="C89" s="79" t="s">
        <v>25</v>
      </c>
      <c r="D89" s="139">
        <v>7</v>
      </c>
      <c r="E89" s="148" t="s">
        <v>428</v>
      </c>
      <c r="F89" s="132" t="s">
        <v>429</v>
      </c>
      <c r="G89" s="149" t="s">
        <v>430</v>
      </c>
      <c r="H89" s="132" t="s">
        <v>431</v>
      </c>
      <c r="I89" s="132" t="s">
        <v>432</v>
      </c>
      <c r="J89" s="151">
        <v>1</v>
      </c>
      <c r="K89" s="134">
        <v>43468</v>
      </c>
      <c r="L89" s="134">
        <v>43830</v>
      </c>
      <c r="M89" s="83">
        <v>52</v>
      </c>
      <c r="N89" s="180">
        <v>1</v>
      </c>
      <c r="O89" s="183" t="s">
        <v>508</v>
      </c>
    </row>
    <row r="90" spans="1:15" ht="211.8" thickBot="1" x14ac:dyDescent="0.35">
      <c r="A90" s="96">
        <v>1</v>
      </c>
      <c r="B90" s="81" t="s">
        <v>347</v>
      </c>
      <c r="C90" s="79" t="s">
        <v>25</v>
      </c>
      <c r="D90" s="139">
        <v>7</v>
      </c>
      <c r="E90" s="148" t="s">
        <v>428</v>
      </c>
      <c r="F90" s="132" t="s">
        <v>429</v>
      </c>
      <c r="G90" s="149" t="s">
        <v>430</v>
      </c>
      <c r="H90" s="132" t="s">
        <v>433</v>
      </c>
      <c r="I90" s="132" t="s">
        <v>434</v>
      </c>
      <c r="J90" s="151">
        <v>1</v>
      </c>
      <c r="K90" s="134">
        <v>43468</v>
      </c>
      <c r="L90" s="134">
        <v>43830</v>
      </c>
      <c r="M90" s="83">
        <v>52</v>
      </c>
      <c r="N90" s="180">
        <v>1</v>
      </c>
      <c r="O90" s="184" t="s">
        <v>502</v>
      </c>
    </row>
    <row r="91" spans="1:15" ht="383.4" thickBot="1" x14ac:dyDescent="0.35">
      <c r="A91" s="96">
        <v>1</v>
      </c>
      <c r="B91" s="81" t="s">
        <v>350</v>
      </c>
      <c r="C91" s="79" t="s">
        <v>25</v>
      </c>
      <c r="D91" s="139">
        <v>7</v>
      </c>
      <c r="E91" s="148" t="s">
        <v>435</v>
      </c>
      <c r="F91" s="132" t="s">
        <v>429</v>
      </c>
      <c r="G91" s="149" t="s">
        <v>436</v>
      </c>
      <c r="H91" s="132" t="s">
        <v>437</v>
      </c>
      <c r="I91" s="132" t="s">
        <v>438</v>
      </c>
      <c r="J91" s="151">
        <v>1</v>
      </c>
      <c r="K91" s="134">
        <v>43468</v>
      </c>
      <c r="L91" s="134">
        <v>43830</v>
      </c>
      <c r="M91" s="83">
        <v>52</v>
      </c>
      <c r="N91" s="180">
        <v>1</v>
      </c>
      <c r="O91" s="176" t="s">
        <v>509</v>
      </c>
    </row>
    <row r="92" spans="1:15" ht="119.4" thickBot="1" x14ac:dyDescent="0.35">
      <c r="A92" s="96">
        <v>1</v>
      </c>
      <c r="B92" s="81" t="s">
        <v>352</v>
      </c>
      <c r="C92" s="79" t="s">
        <v>25</v>
      </c>
      <c r="D92" s="139">
        <v>8</v>
      </c>
      <c r="E92" s="132" t="s">
        <v>439</v>
      </c>
      <c r="F92" s="132" t="s">
        <v>440</v>
      </c>
      <c r="G92" s="132" t="s">
        <v>441</v>
      </c>
      <c r="H92" s="132" t="s">
        <v>442</v>
      </c>
      <c r="I92" s="132">
        <v>1</v>
      </c>
      <c r="J92" s="132">
        <v>1</v>
      </c>
      <c r="K92" s="134">
        <v>43131</v>
      </c>
      <c r="L92" s="134">
        <v>43220</v>
      </c>
      <c r="M92" s="84">
        <v>12</v>
      </c>
      <c r="N92" s="180">
        <v>1</v>
      </c>
      <c r="O92" s="132" t="s">
        <v>498</v>
      </c>
    </row>
    <row r="93" spans="1:15" ht="93" thickBot="1" x14ac:dyDescent="0.35">
      <c r="A93" s="96">
        <v>1</v>
      </c>
      <c r="B93" s="81" t="s">
        <v>490</v>
      </c>
      <c r="C93" s="79" t="s">
        <v>25</v>
      </c>
      <c r="D93" s="143">
        <v>9</v>
      </c>
      <c r="E93" s="152" t="s">
        <v>443</v>
      </c>
      <c r="F93" s="132" t="s">
        <v>444</v>
      </c>
      <c r="G93" s="132" t="s">
        <v>445</v>
      </c>
      <c r="H93" s="132" t="s">
        <v>446</v>
      </c>
      <c r="I93" s="135" t="s">
        <v>447</v>
      </c>
      <c r="J93" s="135">
        <v>1</v>
      </c>
      <c r="K93" s="147">
        <v>43455</v>
      </c>
      <c r="L93" s="147">
        <v>43524</v>
      </c>
      <c r="M93" s="135">
        <v>8</v>
      </c>
      <c r="N93" s="180">
        <v>1</v>
      </c>
      <c r="O93" s="173" t="s">
        <v>499</v>
      </c>
    </row>
    <row r="94" spans="1:15" ht="281.25" customHeight="1" thickBot="1" x14ac:dyDescent="0.35">
      <c r="A94" s="96">
        <v>1</v>
      </c>
      <c r="B94" s="81" t="s">
        <v>491</v>
      </c>
      <c r="C94" s="79" t="s">
        <v>25</v>
      </c>
      <c r="D94" s="153">
        <v>10</v>
      </c>
      <c r="E94" s="154" t="s">
        <v>448</v>
      </c>
      <c r="F94" s="137" t="s">
        <v>449</v>
      </c>
      <c r="G94" s="132" t="s">
        <v>450</v>
      </c>
      <c r="H94" s="132" t="s">
        <v>451</v>
      </c>
      <c r="I94" s="135" t="s">
        <v>447</v>
      </c>
      <c r="J94" s="155">
        <v>4</v>
      </c>
      <c r="K94" s="156">
        <v>43525</v>
      </c>
      <c r="L94" s="157">
        <v>43800</v>
      </c>
      <c r="M94" s="155">
        <v>50</v>
      </c>
      <c r="N94" s="180">
        <v>1</v>
      </c>
      <c r="O94" s="161" t="s">
        <v>503</v>
      </c>
    </row>
    <row r="95" spans="1:15" ht="207" customHeight="1" thickBot="1" x14ac:dyDescent="0.35">
      <c r="A95" s="96">
        <v>1</v>
      </c>
      <c r="B95" s="81" t="s">
        <v>492</v>
      </c>
      <c r="C95" s="79" t="s">
        <v>25</v>
      </c>
      <c r="D95" s="158">
        <v>10</v>
      </c>
      <c r="E95" s="154" t="s">
        <v>448</v>
      </c>
      <c r="F95" s="137" t="s">
        <v>452</v>
      </c>
      <c r="G95" s="159" t="s">
        <v>453</v>
      </c>
      <c r="H95" s="155" t="s">
        <v>454</v>
      </c>
      <c r="I95" s="161" t="s">
        <v>455</v>
      </c>
      <c r="J95" s="160">
        <v>1</v>
      </c>
      <c r="K95" s="156">
        <v>43467</v>
      </c>
      <c r="L95" s="157">
        <v>43830</v>
      </c>
      <c r="M95" s="155">
        <v>50</v>
      </c>
      <c r="N95" s="180">
        <v>1</v>
      </c>
      <c r="O95" s="161" t="s">
        <v>505</v>
      </c>
    </row>
    <row r="96" spans="1:15" ht="343.8" thickBot="1" x14ac:dyDescent="0.35">
      <c r="A96" s="96">
        <v>1</v>
      </c>
      <c r="B96" s="81" t="s">
        <v>493</v>
      </c>
      <c r="C96" s="79" t="s">
        <v>25</v>
      </c>
      <c r="D96" s="85">
        <v>11</v>
      </c>
      <c r="E96" s="161" t="s">
        <v>456</v>
      </c>
      <c r="F96" s="162" t="s">
        <v>457</v>
      </c>
      <c r="G96" s="163" t="s">
        <v>458</v>
      </c>
      <c r="H96" s="164" t="s">
        <v>459</v>
      </c>
      <c r="I96" s="161" t="s">
        <v>460</v>
      </c>
      <c r="J96" s="155">
        <v>12</v>
      </c>
      <c r="K96" s="156">
        <v>43466</v>
      </c>
      <c r="L96" s="165">
        <v>43830</v>
      </c>
      <c r="M96" s="155">
        <v>48</v>
      </c>
      <c r="N96" s="180">
        <v>1</v>
      </c>
      <c r="O96" s="161" t="s">
        <v>506</v>
      </c>
    </row>
    <row r="97" spans="1:15" ht="119.4" thickBot="1" x14ac:dyDescent="0.35">
      <c r="A97" s="96">
        <v>1</v>
      </c>
      <c r="B97" s="81" t="s">
        <v>360</v>
      </c>
      <c r="C97" s="79" t="s">
        <v>25</v>
      </c>
      <c r="D97" s="166">
        <v>12</v>
      </c>
      <c r="E97" s="86" t="s">
        <v>461</v>
      </c>
      <c r="F97" s="132" t="s">
        <v>462</v>
      </c>
      <c r="G97" s="132" t="s">
        <v>463</v>
      </c>
      <c r="H97" s="132" t="s">
        <v>464</v>
      </c>
      <c r="I97" s="139" t="s">
        <v>465</v>
      </c>
      <c r="J97" s="167">
        <v>9</v>
      </c>
      <c r="K97" s="147">
        <v>43556</v>
      </c>
      <c r="L97" s="147">
        <v>43830</v>
      </c>
      <c r="M97" s="167">
        <v>36</v>
      </c>
      <c r="N97" s="182">
        <v>1</v>
      </c>
      <c r="O97" s="161" t="s">
        <v>504</v>
      </c>
    </row>
    <row r="98" spans="1:15" ht="185.4" thickBot="1" x14ac:dyDescent="0.35">
      <c r="A98" s="96">
        <v>1</v>
      </c>
      <c r="B98" s="81" t="s">
        <v>365</v>
      </c>
      <c r="C98" s="168" t="s">
        <v>25</v>
      </c>
      <c r="D98" s="158">
        <v>13</v>
      </c>
      <c r="E98" s="169" t="s">
        <v>466</v>
      </c>
      <c r="F98" s="161" t="s">
        <v>467</v>
      </c>
      <c r="G98" s="161" t="s">
        <v>468</v>
      </c>
      <c r="H98" s="161" t="s">
        <v>469</v>
      </c>
      <c r="I98" s="158" t="s">
        <v>358</v>
      </c>
      <c r="J98" s="170">
        <v>1</v>
      </c>
      <c r="K98" s="147">
        <v>43466</v>
      </c>
      <c r="L98" s="147">
        <v>43554</v>
      </c>
      <c r="M98" s="170">
        <v>12</v>
      </c>
      <c r="N98" s="180">
        <v>1</v>
      </c>
      <c r="O98" s="177" t="s">
        <v>500</v>
      </c>
    </row>
    <row r="350956" spans="1:1" x14ac:dyDescent="0.3">
      <c r="A350956" t="s">
        <v>24</v>
      </c>
    </row>
    <row r="350957" spans="1:1" x14ac:dyDescent="0.3">
      <c r="A350957" t="s">
        <v>25</v>
      </c>
    </row>
  </sheetData>
  <dataValidations count="12">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9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81:O82 O92:O93 O87">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86 M92:M93 M81:M84 M9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86 L92:L93 L81:L84">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86 K81:K84 K92:K93 K97:L98">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86 J92:J93 J81:J84 J9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86 I92:I94 I81:I84 I9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86 H92:H94 H81 H83 H9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92:G94 G97 G81:G86">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93 F83 F86 F97">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86 E83 E92 E81:F81">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86 D92:D93 D97 D81:D84">
      <formula1>0</formula1>
      <formula2>9</formula2>
    </dataValidation>
  </dataValidations>
  <pageMargins left="0.31496062992125984" right="0.31496062992125984" top="0.35433070866141736" bottom="0.35433070866141736" header="0.31496062992125984" footer="0.31496062992125984"/>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cp:lastPrinted>2020-01-24T16:24:09Z</cp:lastPrinted>
  <dcterms:created xsi:type="dcterms:W3CDTF">2018-07-19T16:05:13Z</dcterms:created>
  <dcterms:modified xsi:type="dcterms:W3CDTF">2022-01-27T00:22:49Z</dcterms:modified>
</cp:coreProperties>
</file>