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9"/>
  <workbookPr/>
  <mc:AlternateContent xmlns:mc="http://schemas.openxmlformats.org/markup-compatibility/2006">
    <mc:Choice Requires="x15">
      <x15ac:absPath xmlns:x15ac="http://schemas.microsoft.com/office/spreadsheetml/2010/11/ac" url="C:\Users\sbernals\Desktop\"/>
    </mc:Choice>
  </mc:AlternateContent>
  <xr:revisionPtr revIDLastSave="0" documentId="8_{C035D3E2-93B4-4C0D-8E13-99DA6C29501D}" xr6:coauthVersionLast="36" xr6:coauthVersionMax="36" xr10:uidLastSave="{00000000-0000-0000-0000-000000000000}"/>
  <bookViews>
    <workbookView showHorizontalScroll="0" showVerticalScroll="0" showSheetTabs="0" xWindow="0" yWindow="0" windowWidth="28800" windowHeight="12225" xr2:uid="{00000000-000D-0000-FFFF-FFFF00000000}"/>
  </bookViews>
  <sheets>
    <sheet name="Hoja1" sheetId="1" r:id="rId1"/>
  </sheets>
  <externalReferences>
    <externalReference r:id="rId2"/>
    <externalReference r:id="rId3"/>
  </externalReferences>
  <definedNames>
    <definedName name="_xlnm._FilterDatabase" localSheetId="0" hidden="1">Hoja1!$A$4:$Y$102</definedName>
    <definedName name="Dependencias">[1]Dependencias!$B$2:$B$11</definedName>
    <definedName name="DimensionesMIPG">[1]DimensionesMIPG!$B$2:$B$9</definedName>
    <definedName name="Fuentes">#REF!</definedName>
    <definedName name="ObjetivosE">[1]Objetivos!$B$2:$B$6</definedName>
    <definedName name="ObjetivosS">[1]ObSectoriales!$A$2:$A$4</definedName>
    <definedName name="Periodicidad">[1]Frecuencia!$B$2:$B$7</definedName>
    <definedName name="Procesos">[1]Procesos!$B$2:$B$23</definedName>
    <definedName name="TipoIndicador">[1]TipoIndicador!$B$2:$B$4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3" i="1" l="1"/>
  <c r="X6" i="1" l="1"/>
  <c r="D8" i="1" l="1"/>
  <c r="D11" i="1"/>
  <c r="D10" i="1"/>
  <c r="D7" i="1" l="1"/>
  <c r="D6" i="1"/>
  <c r="D5" i="1"/>
  <c r="D13" i="1"/>
  <c r="D9" i="1"/>
</calcChain>
</file>

<file path=xl/sharedStrings.xml><?xml version="1.0" encoding="utf-8"?>
<sst xmlns="http://schemas.openxmlformats.org/spreadsheetml/2006/main" count="2027" uniqueCount="646">
  <si>
    <t>ARTICULACIÓN PLANES DECRETO 612 DE 2018</t>
  </si>
  <si>
    <t>OBJETIVOS SECTORIALES</t>
  </si>
  <si>
    <t>Cod_Objetivo_Estratégico</t>
  </si>
  <si>
    <t>OBJETIVO ESTRATÉGICO</t>
  </si>
  <si>
    <t>ESTRATEGIA</t>
  </si>
  <si>
    <t>DIMENSIONES DEL MODELO INTEGRADO DE PLANEACIÓN Y GESTIÓN</t>
  </si>
  <si>
    <t>POLITICAS MIPG V3</t>
  </si>
  <si>
    <t>DEPENDENCIA RESPONSABLE</t>
  </si>
  <si>
    <t>PROCESO</t>
  </si>
  <si>
    <t>ACCIONES</t>
  </si>
  <si>
    <t xml:space="preserve">PRODUCTO </t>
  </si>
  <si>
    <t>NOMBRE ENTREGABLE</t>
  </si>
  <si>
    <t xml:space="preserve">TIPO DE SEGUIMIENTO (Por Entregable, por Oferta, por Demanda </t>
  </si>
  <si>
    <t>NOMBRE DEL INDICADOR</t>
  </si>
  <si>
    <t>UNIDAD DE MEDIDA</t>
  </si>
  <si>
    <t>META ANUAL</t>
  </si>
  <si>
    <t>TIPOLOGÍA DEL INDICADOR</t>
  </si>
  <si>
    <t>FÓRMULA DE CÁLCULO Y DESCRIPCIÓN</t>
  </si>
  <si>
    <t>FRECUENCIA DE MEDICIÓN</t>
  </si>
  <si>
    <t>FUENTE DE FINANCIACIÓN</t>
  </si>
  <si>
    <t>MONTO  ANUAL ESTIMADO</t>
  </si>
  <si>
    <t>6. Fortalecer las instituciones del Sector Trabajo y la rendición de cuentas en ejercicio del Buen Gobierno, en búsqueda de la modernización, eficiencia, eficacia y la transparencia</t>
  </si>
  <si>
    <t>OE_1</t>
  </si>
  <si>
    <t>E2 Implementar acciones para optimizar la gestión institucional a través de la consolidación del modelo de planeación y gestión de la Superintendencia</t>
  </si>
  <si>
    <t>Evaluación_de_Resultados</t>
  </si>
  <si>
    <t>4.1 Seguimiento y Evaluación del Desempeño Institucional</t>
  </si>
  <si>
    <t>Oficina Asesora de Planeación</t>
  </si>
  <si>
    <t>Sandra Milena Bernal Salazar</t>
  </si>
  <si>
    <t>Planeación Institucional</t>
  </si>
  <si>
    <t>Entregable</t>
  </si>
  <si>
    <t>Número</t>
  </si>
  <si>
    <t>Eficacia/Producto</t>
  </si>
  <si>
    <t>Anual</t>
  </si>
  <si>
    <t xml:space="preserve">INVERSION: IMPLEMENTACIÓN DEL MODELO DE PLANEACIÓN Y GESTIÓN EN EL MARCO DE LA ARQUITECTURA EMPRESARIAL DE LA SUPERINTENDENCIA DEL SUBSIDIO FAMILIAR </t>
  </si>
  <si>
    <t xml:space="preserve">Plan Anticorrupción y de Atención al Ciudadano
Plan Anual de Adquisiones
</t>
  </si>
  <si>
    <t>A2 Fortalecer y completar la implementación de los sistemas de gestión conforme a nuevos lineamientos de MIPG</t>
  </si>
  <si>
    <t>Aplicativo en funcionamiento</t>
  </si>
  <si>
    <t xml:space="preserve">Adquisición de un aplicativo que permita gestionar y administrar el ciclo de continuidad del negocio a través de la estructuración de los BIA (análisis de impacto en la operación, Análisis y evaluación de riesgos
</t>
  </si>
  <si>
    <t xml:space="preserve">Aplicativo en funcionamiento </t>
  </si>
  <si>
    <t xml:space="preserve">1
</t>
  </si>
  <si>
    <t>1 Documento de lineamientos técnico realizado</t>
  </si>
  <si>
    <t>Direccionamiento_Estratégico_y_Planeación</t>
  </si>
  <si>
    <t>2.1 Política de Planeación Institucional</t>
  </si>
  <si>
    <t>Documentos de apoyo</t>
  </si>
  <si>
    <t>Elaborar documentos de apoyo: guías, planes, manuales, mapas de riesgos y cartillas que orienten la labor de las dependencias.</t>
  </si>
  <si>
    <t>Documento de apoyo, que contenga guías, planes, manuales, mapas de riesgos y cartillas que orienten la labor de las dependencias.</t>
  </si>
  <si>
    <t>1 Documento de apoyo realizado</t>
  </si>
  <si>
    <t>Documentos que contengan el seguimiento a la implementación del MIPG</t>
  </si>
  <si>
    <t>4 Documentos realizados</t>
  </si>
  <si>
    <t>Informe de recertificación</t>
  </si>
  <si>
    <t>Visita de seguimiento de acuerdo con el ciclo  de auditoría para la certificación del Sistema de Gestión de la SSF recibido por CQR en 2021.</t>
  </si>
  <si>
    <t>Informe de recertificacificación de calidad</t>
  </si>
  <si>
    <t xml:space="preserve">1 informe de recertificación </t>
  </si>
  <si>
    <t>OE_2</t>
  </si>
  <si>
    <t>2.2 Gestión Presupuestal y Eficiencia del Gasto Público</t>
  </si>
  <si>
    <t>A3. Acompañar  la implementación y realizar monitoreo a la Política de Gestión Presupuestal y Eficiencia del Gasto Público del MIPG, a partir del desarrollo y la ejecución de los proyectos de inversión de la SSF.</t>
  </si>
  <si>
    <t>Monitoreo y ejecución a los proyectos de inversión de la SSF.</t>
  </si>
  <si>
    <t>Reportes de monitoreo y ejecución a los proyectos de inversión de la SSF.</t>
  </si>
  <si>
    <t>Oferta</t>
  </si>
  <si>
    <t>Monitoreo y ejecución a los proyectos de inversión realizados.</t>
  </si>
  <si>
    <t>Eficiencia/Gestión</t>
  </si>
  <si>
    <t>12 reportes de Monitoreo realizados</t>
  </si>
  <si>
    <t>Mensual</t>
  </si>
  <si>
    <t>Funcionamiento e inversión</t>
  </si>
  <si>
    <t>N/A</t>
  </si>
  <si>
    <t>Plan Anual de Adquisiciones</t>
  </si>
  <si>
    <t xml:space="preserve">A4. Acompañar  la implementación y realizar seguimiento a la Política de Gestión Presupuestal y Eficiencia del Gasto Público del MIPG, a partir del desarrollo y la ejecución de los proyectos de inversión de la SSF </t>
  </si>
  <si>
    <t>Planeación presupuestal de la Superintendencia</t>
  </si>
  <si>
    <t>Anteproyecto de Presupuesto 2022, presentado</t>
  </si>
  <si>
    <t xml:space="preserve">1=Anteproyecto de Presupuesto presentado
</t>
  </si>
  <si>
    <t>Plan Anticorrupción y de Atención al Ciudadano
Plan Anual de Adquisiciones</t>
  </si>
  <si>
    <t>Gestión_con_Valores_para_Resultados</t>
  </si>
  <si>
    <t>3.9 Participación Ciudadana en la Gestión Pública</t>
  </si>
  <si>
    <t xml:space="preserve">A5. Actualización e implementación de la Estrategia de Rendición de Cuentas como mecanismo de participación ciudadana y de una gestión ética y transparente </t>
  </si>
  <si>
    <t>Implementar herramientas que garanticen la participación ciudadana y promuevan el control social</t>
  </si>
  <si>
    <t>Documento que contenga la implementación de herramientas que garanticen la participación ciudadana y promuevan el control social</t>
  </si>
  <si>
    <t>Estrategia de Rendición de Cuentas implementada</t>
  </si>
  <si>
    <t>1 Estrategía de Rendición de Cuentas  implementada</t>
  </si>
  <si>
    <t>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t>
  </si>
  <si>
    <t>A6. Acompañar las áreas y realizar el monitoreo a la  Política de Transparencia, Acceso a la Información Pública y de Lucha Contra la Corrupción  a partir de los resultados del autodiagnóstico de MIPG.</t>
  </si>
  <si>
    <t>Seguimiento a la Planeación y Gestión  Institucional</t>
  </si>
  <si>
    <t>Demanda</t>
  </si>
  <si>
    <t>Informes de Seguimiento a la Planeación y Gestión  Institucional realizados</t>
  </si>
  <si>
    <t>Funcionamiento</t>
  </si>
  <si>
    <t>TRIMESTRAL</t>
  </si>
  <si>
    <t>Direccionamiento Estratégico</t>
  </si>
  <si>
    <t xml:space="preserve">A1. Preparar y consolidar la revisión por la dirección de la gestión  como mecanismo de seguimiento y evaluación Institucional  </t>
  </si>
  <si>
    <t>Informe de revisión por la dirección preparado y consolidado con las entradas requeridas</t>
  </si>
  <si>
    <t>Documento de revisión por la dirección</t>
  </si>
  <si>
    <t>1=Documento de revisión por la dirección
0=Sin avance</t>
  </si>
  <si>
    <t xml:space="preserve">Funcionamiento  </t>
  </si>
  <si>
    <t>Todos los planes</t>
  </si>
  <si>
    <t>Información_y_Comunicación</t>
  </si>
  <si>
    <t>5.2 Transparencia, Acceso a la Información Pública y Lucha Contra la Corrupción</t>
  </si>
  <si>
    <t xml:space="preserve">A8.Realizar el monitoreo a la  Política de Transparencia, Acceso a la Información Pública y de Lucha Contra la Corrupción  a partir de los resultados del autodiagnóstico de MIPG y la Procuraduria General de la Nación. </t>
  </si>
  <si>
    <t>Micrositio de Transparencia y Acceso a la Información Pública, dando cumplimiento a la Ley.</t>
  </si>
  <si>
    <t xml:space="preserve">Micrositio de transparencia y acceso a la información pública actualizado </t>
  </si>
  <si>
    <t xml:space="preserve">Micrositio de Transparencia y Acceso a la Información Pública, dando cumplimiento a la Ley actualizado </t>
  </si>
  <si>
    <t>1=Micrositio actualizado
0=Sin avance</t>
  </si>
  <si>
    <t>Plan Anticorrupción y de Atención al Ciudadano
Plan Estatégico de Tecnologias de la Información y las Comunicaciones PETI</t>
  </si>
  <si>
    <t>3.1 Fortalecimiento Organizacional y Simplificación de Procesos</t>
  </si>
  <si>
    <t>Secretaría General</t>
  </si>
  <si>
    <t>Edna Villar</t>
  </si>
  <si>
    <t>Procesos Disciplinarios</t>
  </si>
  <si>
    <t>A1. Sensibilización o capacitación del Código Disciplinario</t>
  </si>
  <si>
    <t>Capacitación del Codigo Unico Disciplinario, dirigido a los funcionarios y contratistas de la entidad.</t>
  </si>
  <si>
    <t>Capacitación del Código Disciplinario dirigida a todos funcionarios  y contratistas de la Entidad. (Presentación e informe)</t>
  </si>
  <si>
    <t>Por Oferta</t>
  </si>
  <si>
    <t>Capacitación del Codigo Unico Disciplinario, dirigido a los funcionarios y contratistas de la entidad realizada.</t>
  </si>
  <si>
    <t xml:space="preserve">Número </t>
  </si>
  <si>
    <t>Informe Capacitación del Codigo Unico Disciplinario, dirigido a los funcionarios y contratistas de la entidad realizado</t>
  </si>
  <si>
    <t>No aplica</t>
  </si>
  <si>
    <t xml:space="preserve">Plan Anticorrupcion y atencion al ciudadano </t>
  </si>
  <si>
    <t>Jornadas de sensibilización mediante cápsulas informativas sobre la Cartilla sobre el Código Unico Disciplinario.</t>
  </si>
  <si>
    <t>Por demanda</t>
  </si>
  <si>
    <t xml:space="preserve">Jornadas de sensibilización mediante cápsulas informativas sobre la Cartilla sobre el Código Unico Disciplinario realizadas. </t>
  </si>
  <si>
    <t>Porcentaje</t>
  </si>
  <si>
    <t>(Numerador:Jornadas de sensibilización mediante cápsulas informativas sobre la Cartilla sobre el Código Unico Disciplinario realizada / Denominador: Jornadas de sensibilización mediante cápsulas informativas sobre la Cartilla sobre el Código Unico Disciplinario programadas)*100</t>
  </si>
  <si>
    <t>Despacho Superintendente del Subsidio Familiar</t>
  </si>
  <si>
    <t>Jhon Gaviria</t>
  </si>
  <si>
    <t>Comunicación Pública</t>
  </si>
  <si>
    <t>A1 Difundir y promocionar los beneficios del sistema de subsidio familiar y de las acciones de IVC de la Superintendencia, a través de información para los grupos de valor.</t>
  </si>
  <si>
    <t>Guiones para las Audiencias Públicas de Rendición de Cuentas de la SSF</t>
  </si>
  <si>
    <t>Guiones Audiencias Públicas de Rendición de Cuentas realizados</t>
  </si>
  <si>
    <t xml:space="preserve">
Numerador:Guiones audiencias públicas publicados/Denominador: Número de Documentos solicitados
</t>
  </si>
  <si>
    <t>Semestral</t>
  </si>
  <si>
    <t>MODERNIZACIÓN DE LA INSPECCIÓN, VIGILANCIA Y CONTROL DE LA SUPERINTENDENCIA DEL SUBSIDIO FAMILIAR</t>
  </si>
  <si>
    <t>A2 Promocionar los beneficios del sistema de subsidio familiar y de las acciones de IVC de la Superintendencia, a través de información para los grupos de valor.</t>
  </si>
  <si>
    <t>Publicación de piezas informativas, promocionales o didácticas de las funciones de IVC, derechos y deberes de los ciudadanos y normatividad del Subsidio Familiar.</t>
  </si>
  <si>
    <t xml:space="preserve">  
Piezas informativas, promocionales o didácticas de las funciones de IVC, derechos y deberes de los ciudadanos y normatividad del Subsidio Familiar publicadas</t>
  </si>
  <si>
    <t>Numerador: Documento piezas informativas, promocionales o didácticas de las funciones de IVC, derechos y deberes de los ciudadanos y normatividad del Subsidio Familiar publicados/Denominador: Documentopiezas informativas, promocionales o didácticas de las funciones de IVC, derechos y deberes de los ciudadanos y normatividad del Subsidio Familiar solicitados.</t>
  </si>
  <si>
    <t>Trimestral</t>
  </si>
  <si>
    <t>A3 Promocionar las acciones de la Superintendencia hacia los grupos de valor (público externo)</t>
  </si>
  <si>
    <t>Videos producidos.</t>
  </si>
  <si>
    <t>Videos producidos y emitidos por canales digitales de programas educativos.</t>
  </si>
  <si>
    <t xml:space="preserve">(Numerador: Número de videos producidos y emitidos por canales digitales / Denominador: Número de videos producidos y emitidos por canales digitales proyectados) *100.
</t>
  </si>
  <si>
    <t>Plan Anticorrupción y de Atención al Ciudadano</t>
  </si>
  <si>
    <t xml:space="preserve">Servicios de implementación de sistemas de gestión (MIPG): Realizar pautas en redes sociales el avance de la implementación del modelo integrado.
</t>
  </si>
  <si>
    <t>Piezas formativas y/o educativas en redes sociales</t>
  </si>
  <si>
    <t xml:space="preserve">
Numerador: Acciones radiales, prensa y vía web para la difusión de la oferta formativa realizada a nivel nacional desarrolladas/Denominador: Número de acciones radiales, prensa y vía web para la difusión de la oferta formativa realizada a nivel nacional, solicitadas *100.
</t>
  </si>
  <si>
    <t>Notas periodísticas desarrolladas</t>
  </si>
  <si>
    <t xml:space="preserve">Notas periodísticas sobre la gestión institucional y de formación realizadas </t>
  </si>
  <si>
    <t>Por entregable</t>
  </si>
  <si>
    <t>FUNCIONAMIENTO</t>
  </si>
  <si>
    <t>E4 Fortalecer la atención a los grupos de valor y partes interesadas, que son usuarios de los servicios de la Supersubsidio</t>
  </si>
  <si>
    <t>5. Desarrollar acciones de inspección, vigilancia y control con el fin de dar cumplimiento a las normas legales, reglamentarias y convencionales en materia de trabajo decente</t>
  </si>
  <si>
    <t>OE_3</t>
  </si>
  <si>
    <t>Modernizar la inspección, vigilancia y control a través de la identificación y aplicación de buenas prácticas y acciones de mejora del modelo de supervisión con el propósito de incrementar la estabilidad, seguridad y confianza del sistema de subsidio familiar</t>
  </si>
  <si>
    <t>E5 Estandarizar y fortalecer la inspección, Vigilancia y Control de la Superintendencia con el diseño, evaluación y aplicación de metodologías orientadas a preservar la estabilidad, seguridad y confianza del sistema del subsidio familiar</t>
  </si>
  <si>
    <t>Superintendencia Delegada para la Responsabilidad Administrativa y Medidas Especiales</t>
  </si>
  <si>
    <t>Ligia Atehortua</t>
  </si>
  <si>
    <t>Control Legal de CCF</t>
  </si>
  <si>
    <t>ENTREGABLE</t>
  </si>
  <si>
    <t>numero</t>
  </si>
  <si>
    <t>eficiencia/gestion</t>
  </si>
  <si>
    <t>semestral</t>
  </si>
  <si>
    <t xml:space="preserve"> PROYECTO DE INVERSIÓN:  MODERNIZACIÓN DE LA INSPECCIÓN, VIGILANCIA Y CONTROL DE LA SUPERINTENDENCIA DEL SUBSIDIO FAMILIAR</t>
  </si>
  <si>
    <t>A2. Realizar auditorías de gestión del riesgo de alertas tempranas</t>
  </si>
  <si>
    <t>anual</t>
  </si>
  <si>
    <t>A4. Modernizar mediante herramientas tecnológicas el seguimiento de los planes de mejoramiento y el proceso de registro y control.</t>
  </si>
  <si>
    <t>Documentos metodologicos</t>
  </si>
  <si>
    <t>(1) documento metodológico que contenga la descripción y el paso a paso del engranaje de la sistematización y modernización tecnológica del  proceso de registro y control de la Superintendencia del Subsidio Familiar.</t>
  </si>
  <si>
    <t>Documento metodologico realizado</t>
  </si>
  <si>
    <t>1= documentos metodologicos realizados
0= sin avance</t>
  </si>
  <si>
    <t>A5. Realizar la estructuración del modelo de indicadores técnicos y financieros para la adopción, modificación y levantamiento de medidas cautelares</t>
  </si>
  <si>
    <t>Modelo de indicadores estructurado</t>
  </si>
  <si>
    <t>1=Estructuración modelo indicadores0=sin avance</t>
  </si>
  <si>
    <t xml:space="preserve">A6. Realizar  la estructuración documento de buenas prácticas corporativas </t>
  </si>
  <si>
    <t>manual buenas prácticas</t>
  </si>
  <si>
    <t>Estructurar manual buenas prácticas corporativas</t>
  </si>
  <si>
    <t>Manual buenas prácticas corporativas estructurado</t>
  </si>
  <si>
    <t>1=Estructuración manual buena sprácticass0=sin avance</t>
  </si>
  <si>
    <t>A7. Documentos firmados-actos administrativos</t>
  </si>
  <si>
    <t>Actos administrativos</t>
  </si>
  <si>
    <t>Actos administrativos firmados</t>
  </si>
  <si>
    <t>Nuemerador:documentos proyectados/denominador. Documentos firmados)*100 administrativos</t>
  </si>
  <si>
    <t>E3 Mejorar los mecanismos de diseño, estandarización y consolidación de los sistemas información, que permitan fortalecer la operación y apoyar la acción estratégica de la Superintendencia, frente a las demandas y necesidades de  los grupos de valor y partes interesadas</t>
  </si>
  <si>
    <t>3.1 Fortalecimiento organizacional y simplificación de procesos</t>
  </si>
  <si>
    <t>Oficina de las Tecnologías de Información y Comunicación</t>
  </si>
  <si>
    <t>Hector Matamoros</t>
  </si>
  <si>
    <t>Gestión de Sistemas de Información</t>
  </si>
  <si>
    <t>A1. Definición, desarrollo y paso a producción sistema de información SIMON versión 2.0</t>
  </si>
  <si>
    <t>Servicios de desarrollo de software "in-house" para el desarrollo de sistema de información SIMON Versión 2.0</t>
  </si>
  <si>
    <t>Seguimiento a los servicios de desarrollo de software para sistema de información misional SIMON, versión 2.0</t>
  </si>
  <si>
    <t>Servicios por Oferta</t>
  </si>
  <si>
    <t>Cumplimiento actividades identificadas en el Plan de Desarrollo SIMON versión 2.0</t>
  </si>
  <si>
    <t>Numerador: (Actividades implementadas del Plan Desarrollo SIMON Versión 2.0 
/ 
Denominador: Número total Actividades programadas del Plan de Desarrollo SIMON Versión 2.0)*100</t>
  </si>
  <si>
    <t>Inv: FORTALECIMIENTO DE LA GESTIÓN DE LA TECNOLOGÍA DE LA INFORMACIÓN Y LAS COMUNICACIONES (TICS) DE LA SUPERINTENDENCIA DEL SUBSIDIO FAMILIAR, BAJO EL MARCO DE REFERENCIA DE ARQUITECTURA EMPRESARIAL (MRAE). NACIONAL</t>
  </si>
  <si>
    <t>Plan Estratégico de Tecnologías de la Información y las Comunicaciones PETI</t>
  </si>
  <si>
    <t>A2. Diseño, desarrollo e implementación del sistema de información gerencial DAVINCI</t>
  </si>
  <si>
    <t>Intervenciones en proceso de implementación DAVINCI, de acuerdo con alcance y plan de trabajo</t>
  </si>
  <si>
    <t>Implementación del Plan de Desarrollo DAVINCI 2022</t>
  </si>
  <si>
    <t>Cumplimiento Plan de Desarrollo DAVINCI</t>
  </si>
  <si>
    <t>Numerador: (Actividades implementadas del Plan Desarrollo DAVINCI 
/ 
Denominador: Número total Actividades programadas del Plan de Desarrollo DAVINCI)*100</t>
  </si>
  <si>
    <t>Inv: FORTALECIMIENTO DE LA GESTIÓN DE LA TECNOLOGÍA DE LA INFORMACIÓN Y LAS
COMUNICACIONES (TICS) DE LA SUPERINTENDENCIA DEL SUBSIDIO FAMILIAR, BAJO EL MARCO DE REFERENCIA DE ARQUITECTURA EMPRESARIAL (MRAE). NACIONAL</t>
  </si>
  <si>
    <t>3.3 Seguridad Digital</t>
  </si>
  <si>
    <t>A3. Desarrollar acciones en Seguridad de la Información 36</t>
  </si>
  <si>
    <t>Intervenciones en seguridad digital, de acuerdo con auditorías y modelo de seguridad y privacidad de la información</t>
  </si>
  <si>
    <t>Adelantar actividades del Plan de Seguridad y Privacidad de la información de la Entidad</t>
  </si>
  <si>
    <t>Cumplimiento del Plan de Seguridad y Privacidad de la Información y Tratamiento de Riesgos</t>
  </si>
  <si>
    <t>Numerador: (Actividades implementadas del Plan de seguridad 
/ 
Denominador: Número total de actividades del Plan de Seguridad)*100</t>
  </si>
  <si>
    <t>Plan Estratégico de Tecnologías de la Información y las Comunicaciones PETI
Plan de Tratamiento de Riesgos de Seguridad y Privacidad de la Información</t>
  </si>
  <si>
    <t>A4. Desarrollo e implementación de procedimientos en plataforma BPM, de acuerdo con el Plan de implementación Fase 1</t>
  </si>
  <si>
    <t>Implementación de Procedimientos en plataforma BPM, relacionados con cuatro (4) procesos del sistema de gestión de calidad</t>
  </si>
  <si>
    <t>Procedimiento implementados en plataforma BPM de la Entidad</t>
  </si>
  <si>
    <t>Procedimientos en BPM implementados</t>
  </si>
  <si>
    <t>Producto</t>
  </si>
  <si>
    <t>Número de procedimientos implementados</t>
  </si>
  <si>
    <t>3.2 Gobierno Digital</t>
  </si>
  <si>
    <t>A5. Implementación del sistema de gestión de continuidad del negocio y plan de recuperación de desastres (DRP)</t>
  </si>
  <si>
    <t>Intervenciones en la implementación del Plan de Recuperación de Desastres (DRP) establecido para la Entidad</t>
  </si>
  <si>
    <t>Implementación del Plan de Recuperación de Desastres (DRP) para la vigencia 2022</t>
  </si>
  <si>
    <t>Cumplimiento del Plan de Recuperación de Desastres para la vigencia 2022</t>
  </si>
  <si>
    <t>Numerador: (Actividades implementadas del Plan de Recuperación de Desastres (DRP), vigencia 2022 
/ 
Denominador: Número total de actividades definidas en el Plan de Recuperación de Desastres (DRP) para la vigencia 2022)*100</t>
  </si>
  <si>
    <t>A6. Prestar soporte a los diferentes servicios de TI de acuerdo con requerimientos e incidentes registrados por los usuarios</t>
  </si>
  <si>
    <t>Servicios de TI implementados de soporten a Sistema de Información adquirido o implementado para garantizar la disponibilidad de la infraestructura tecnológica</t>
  </si>
  <si>
    <t>Casos atendidos en el sistema de información para la gestión de servicios TI</t>
  </si>
  <si>
    <t>Servicios por Demanda</t>
  </si>
  <si>
    <t>Atención de requerimientos de los servicios de TI, de acuerdo con los casos reportados por los usuarios</t>
  </si>
  <si>
    <t>(Numerador: Número de casos de soporte, atendidos, solucionados 
/ 
Denominador: Número de casos de soporte registrados) x 100</t>
  </si>
  <si>
    <t>Incluida en la línea anteriores</t>
  </si>
  <si>
    <t>7.1 Control Interno</t>
  </si>
  <si>
    <t>Oficina de Control Interno</t>
  </si>
  <si>
    <t>Evaluación y Control</t>
  </si>
  <si>
    <t>A1. Realizar auditorías internas a los procesos para la mejora continua de la entidad 29</t>
  </si>
  <si>
    <t>Informes de auditoría según plan de trabajo aprobado en Comité</t>
  </si>
  <si>
    <t>Cumplimiento en la ejecución de plan de  auditorías</t>
  </si>
  <si>
    <t xml:space="preserve"> (Número de informes de  auditorías realizadas/Total auditorias programadas) *100  </t>
  </si>
  <si>
    <t>A2. Elaborar informes de evaluación independiente al sistema de gestión 30</t>
  </si>
  <si>
    <t>Informes de seguimiento a los planes de mejoramiento</t>
  </si>
  <si>
    <t>Número de informes de evaluación independiente al sistema de gestión, según plan de trabajo</t>
  </si>
  <si>
    <t>A2. Elaborar informes de evaluación independiente al sistema de gestión 31</t>
  </si>
  <si>
    <t>Informes de seguimiento al plan de acción</t>
  </si>
  <si>
    <t>Número de informes de seguimiento al plan de acción</t>
  </si>
  <si>
    <t>A2. Elaborar informes de evaluación independiente al sistema de gestión 32</t>
  </si>
  <si>
    <t>Informes de seguimiento a indicadores de gestión</t>
  </si>
  <si>
    <t>Número de informes de seguimiento a indicadores de gestión</t>
  </si>
  <si>
    <t>A2. Elaborar informes de evaluación independiente al sistema de gestión 33</t>
  </si>
  <si>
    <t>Informes de seguimiento a los riesgos de gestión</t>
  </si>
  <si>
    <t>Número de informes de seguimiento a los riesgos de gestión</t>
  </si>
  <si>
    <t>A3. Elaborar informes a entes internos y externos, de acuerdo a la normativa vigente 34</t>
  </si>
  <si>
    <t>Informes a entes internos y externos, de acuerdo a la normativa vigente</t>
  </si>
  <si>
    <t>Cumplimiento en la elaboración de Informes a entes internos y externos, de acuerdo a la normativa vigente</t>
  </si>
  <si>
    <t>OE_4</t>
  </si>
  <si>
    <t>Contribuir con una mayor utilización, apropiación de los beneficios que ofrece el sistema de subsidio familiar mediante mecanismos de promoción, interacción, socialización y participación ciudadana para generar valor público.</t>
  </si>
  <si>
    <t>3.7 Servicio al Ciudadano</t>
  </si>
  <si>
    <t>Oficina de Protección y Atención al Usuario</t>
  </si>
  <si>
    <t>María Fernanda Marín</t>
  </si>
  <si>
    <t>Interacción con el Ciudadano</t>
  </si>
  <si>
    <t>A1. Gestionar oportunamente las PQRS de la Superintendencia</t>
  </si>
  <si>
    <t>PQRS atendidas oportunamente</t>
  </si>
  <si>
    <t xml:space="preserve">PQRS gestionadas en términos de Ley en el periodo </t>
  </si>
  <si>
    <t>(Numerador: Total PQRS gestionadas en términos de Ley en el periodo / Denominador: Total de PQRS recibidas en el periodo) *100</t>
  </si>
  <si>
    <t>Gestión_del_conocimiento.</t>
  </si>
  <si>
    <t>A2. Mejorar y fortalecer la calidad y accesibilidad a los canales de atención para beneficiar a los usuarios</t>
  </si>
  <si>
    <t xml:space="preserve">Informes de la implementación de sistemas de gestión </t>
  </si>
  <si>
    <t>Informes  de canales de atención, elaborados y socializados</t>
  </si>
  <si>
    <t>Informes trimestrales de canales de atención, elaborados y socializados</t>
  </si>
  <si>
    <t>Inv: MEJORAMIENTO DEL PROCESO DE INTERACCIÓN CON EL CIUDADANO EN LA SUPERINTENDENCIA DE SUBSIDIO FAMILIAR. NACIONAL</t>
  </si>
  <si>
    <t>Informes  de satisfacción de los usuarios con los canales de atención</t>
  </si>
  <si>
    <t>Informes  de satisfacción de los usuarios con los canales de atención, elaborados y publicados</t>
  </si>
  <si>
    <t>Informes trimestrales de satisfacción de los usuarios con los canales de atención, elaborados y publicados en el enlace de Transparencia -  Instrumentos para la gestión de la información pública</t>
  </si>
  <si>
    <t>Inversión: el monto está incluido en la línea anterior</t>
  </si>
  <si>
    <t>Organizar e implementar la gestión del conocimiento y la innovación mediante la identificación, documentación y transferencia de conocimientos tácitos y explícitos de la entidad y en relación con los grupos de valor con el fin de lograr una gestión institucional orientada hacia la generación de valor público</t>
  </si>
  <si>
    <t>A3. Realizar un seminario para el cumplimiento de las normas por parte de las CCF, frente a la atención e interacción con los afiliados y no afiliados a las CCF</t>
  </si>
  <si>
    <t>Encuentro Nacional de Atención e Interacción realizado</t>
  </si>
  <si>
    <t>Por oferta</t>
  </si>
  <si>
    <t>Seminario realizado</t>
  </si>
  <si>
    <t>Número de seminarios realizados</t>
  </si>
  <si>
    <t xml:space="preserve">
A4. Realizar actividades de educación informal a los trabajadores afiliados a las CCF con el fin de consolidar una red de seguimiento y veedurías ciudadanas</t>
  </si>
  <si>
    <t>Informe capacitaciones en veeduria, control social y participación ciudadana a grupos de interes</t>
  </si>
  <si>
    <t>Informe  de capacitación en veeduria, control social y participación ciudadana a grupos de interes presentados</t>
  </si>
  <si>
    <t>Se refiere a una meta mínima. No se cuenta con línea base.</t>
  </si>
  <si>
    <t>A5. Apoyar a la SSF en el posicionamiento y uso de las plataformas digitales, mejorando la calidad y analisis de datos en pro de la trasparencia.</t>
  </si>
  <si>
    <t>Documentos y herramientas de análitica de datos.</t>
  </si>
  <si>
    <t>Documento y herramienta de análitica de datos entregado.</t>
  </si>
  <si>
    <t>Se refiere al documento entregado</t>
  </si>
  <si>
    <t>Informaciòn y comunicaciòn</t>
  </si>
  <si>
    <t>A6. Crear material de comunicación audiovisual para las redes sociales, portal corporativo, canal institucional y demás canales de comunicación con los grupos de valor promocionando derechos y deberes de la ciudadanía y la utilización de los canales de atención al usuario</t>
  </si>
  <si>
    <t xml:space="preserve">Material de comunicación sobre la entidad enfocados a la atención preferencial y diferencial </t>
  </si>
  <si>
    <t>Material de comunicación con enfoque diferencial y preferencial realizado</t>
  </si>
  <si>
    <t>(Numerador: Número de productos audiovisuales en los canales de atención e información, realizados / Denominador: Número de productos audiovisuales en los canales de atención e información, proyectados)*100</t>
  </si>
  <si>
    <t>A7. Gestionar el Comité Técnico de Atención al Ciudadano</t>
  </si>
  <si>
    <t>Comités Técnicos de Atención al Ciudadano</t>
  </si>
  <si>
    <t>Comités técnicos de atención al ciudadano realizados.</t>
  </si>
  <si>
    <t>Número de sesiones del Comité, realizadas y con actas</t>
  </si>
  <si>
    <t>A8. Adquisición de 5 buzones tecnológicos para facilitar la autogestión de tramites de la ciudadanía en territorio.</t>
  </si>
  <si>
    <t>Buzones tecnológicos</t>
  </si>
  <si>
    <t>Buzones tecnológicos adquiridos.</t>
  </si>
  <si>
    <t>Número de buzones adquiridos</t>
  </si>
  <si>
    <t>E1 Implementar acciones para gestionar el conocimiento y la innovación a través de la integración del talento humano, las TIC, la comunicación estratégica y el análisis y organización de datos</t>
  </si>
  <si>
    <t>Gestiòn del conocimiento</t>
  </si>
  <si>
    <t>A9. Circulos de conocimiento del equipo OPU para generación de capsula ciudadana que fortalezcan el ejercicio de derechos y deberes en el sistema del subsidio familiar.</t>
  </si>
  <si>
    <t>Cápsulas ciudadanas proyectadas y publicadas</t>
  </si>
  <si>
    <t>Cápsulas ciudadanas diseñadas y publicadas</t>
  </si>
  <si>
    <t>Número de càpsulas ciudadanas diseñadas y publicadas</t>
  </si>
  <si>
    <t>Bimensual</t>
  </si>
  <si>
    <t>A10. Adquirir herramientas telematicas para mejorar y fortalecer la calidad y accesibilidad al Chatbot  de la Supersubsidio para que los ciudadanos accedan a los servicios de la Superintendencia del Subsidio Familiar</t>
  </si>
  <si>
    <t>Herramientas telemáticas</t>
  </si>
  <si>
    <t>Herramienta telematica  funcionando</t>
  </si>
  <si>
    <t>Nùmero de chat boot</t>
  </si>
  <si>
    <t>Plan Anticorrupción y de Atención al Ciudadano
Plan Anual de Adquisiciones
Plan Estatégico de Tecnologias de la Información y las Comunicaciones PETI</t>
  </si>
  <si>
    <t>A11. Realización de Facebook live con la ciudadanía sobre temas de interés que favorezcan el acceso a los servicios y la claridad en la información y que fortalezcan la transparencia.</t>
  </si>
  <si>
    <t>Diálogos relacionados con temas relevantes para los grupos de interés y de especial protección constitucional del SSF en Colombia a través del Facebook live.</t>
  </si>
  <si>
    <t>Trasmisiones en vivo (Facebook-live) a la ciudadanía temas grupos de especial protección constiticional realizadas</t>
  </si>
  <si>
    <t>Nùmero de facebook live</t>
  </si>
  <si>
    <t>A12. Medir la percepción de los usuarios acerca de los servicios de Supersubsidio</t>
  </si>
  <si>
    <t>31/11/2022</t>
  </si>
  <si>
    <t>Informe con indicadores de satisfacción y lealtad, matrices de lealtad y de priorización, comparación con estandares internacionales.</t>
  </si>
  <si>
    <t>Informe con indicadores de satisfacción y lealtad, matrices de lealtad y de priorización, comparación con estandares internacionales entregado</t>
  </si>
  <si>
    <t>Número de informes</t>
  </si>
  <si>
    <t>A13. Actualizar el protocolo de atención al ciudadano.</t>
  </si>
  <si>
    <t>Documento de protocolo de atención actualizado</t>
  </si>
  <si>
    <t>número de documentos</t>
  </si>
  <si>
    <t>A14. Realizar Feria de Subsidio Familiar con COMCAJA.</t>
  </si>
  <si>
    <t>Informe de Feria</t>
  </si>
  <si>
    <t>Informe de feria entregado</t>
  </si>
  <si>
    <t>Modernizar la inspección, vigilancia y control a través de la identificación y aplicación de buenas prácticas y acciones de mejora con el propósito de incrementar la estabilidad, seguridad y confianza del sistema de subsidio familiar.</t>
  </si>
  <si>
    <t>E6. Fortalecer la obtención, procesamiento y análisis de estadísticas en relación con el sistema del subsidio familiar.</t>
  </si>
  <si>
    <t>4.3 Gestión de la Información Estadística</t>
  </si>
  <si>
    <t>Superintendencia Delegada para Estudios Especiales y la Evaluación de Proyectos</t>
  </si>
  <si>
    <t>Martha Lucia Gomez</t>
  </si>
  <si>
    <t>Gestión Estadística  General del Subsidio Familiar</t>
  </si>
  <si>
    <t>A1. Divulgar la información estadística mediante la generación de contenidos, según el calendario de difusión de información estadística para la vigencia 2022.</t>
  </si>
  <si>
    <t>Infografias, Boletines, Cuadros Estadísticos, Anuario Series históricas</t>
  </si>
  <si>
    <t xml:space="preserve">Oferta </t>
  </si>
  <si>
    <t>Contenidos publicados</t>
  </si>
  <si>
    <t>Numero de contenidos publicados</t>
  </si>
  <si>
    <t xml:space="preserve">Gestión_del_Conocimiento_y_la_Innovación </t>
  </si>
  <si>
    <t>6.1 Gestión del Conocimiento y la Innovación</t>
  </si>
  <si>
    <t>A2.Implementar la fase 3 y 4 del observatorio</t>
  </si>
  <si>
    <t>Documento metodológico correspondiente a la Fase III del Observatorio del Sistema del Subsidio Familiar.</t>
  </si>
  <si>
    <t>Documento metodologico correspondiente a la Fase III del Observatorio del Sistema del Subsidio Familiar elaborado</t>
  </si>
  <si>
    <t xml:space="preserve">Estudios de Gestión del Conocimiento del Sistema del Subsidio Familiar. Nacional </t>
  </si>
  <si>
    <t>A3. Realizar Estudios in House</t>
  </si>
  <si>
    <t xml:space="preserve">1. Plan de trabajo aprobado
2. Avances acorde con el plan de trabajo
3. Documento definitivo y aprobado
4. Publicación y socialización </t>
  </si>
  <si>
    <t>Estudio In House Realizado</t>
  </si>
  <si>
    <t>A4. Realizar visitas de inspección, vigilancia y control y allegar los documentos para soportar el Estudio in House.</t>
  </si>
  <si>
    <t xml:space="preserve">Informes de Visita Especial </t>
  </si>
  <si>
    <t xml:space="preserve">Informe de Visitas Especiales Realizados </t>
  </si>
  <si>
    <t>Modernizacion de la inspeccion, vigilancia y control de la Superintendencia del Subsidio Familiar. Nacional</t>
  </si>
  <si>
    <t>Marcela Aguilar</t>
  </si>
  <si>
    <t>Estudios Especiales y Evaluación de Proyectos</t>
  </si>
  <si>
    <t xml:space="preserve">A1. Adelantar el estudio de acuerdo con los parametros técnicos establecidos por la SSF </t>
  </si>
  <si>
    <r>
      <rPr>
        <b/>
        <sz val="9"/>
        <rFont val="Arial"/>
        <family val="2"/>
      </rPr>
      <t>Estudio Social sobre los servicios prestados por las CCF</t>
    </r>
    <r>
      <rPr>
        <sz val="9"/>
        <rFont val="Arial"/>
        <family val="2"/>
      </rPr>
      <t xml:space="preserve">. 1. Plan de trabajo aprobado
2. Avances acorde con el plan de trabajo
3. Documento definitivo y aprobado
4. Publicación y socialización </t>
    </r>
  </si>
  <si>
    <t>Estudio Social sobre los servicios prestados por las CCF realizado</t>
  </si>
  <si>
    <t>Evento de socialización realizado</t>
  </si>
  <si>
    <t xml:space="preserve">1. Evento realizado
</t>
  </si>
  <si>
    <t>A2. Fortalecimiento del sistema de inspección, vigilancia y control de la Delegada.</t>
  </si>
  <si>
    <t xml:space="preserve">Documentos  metodológicos </t>
  </si>
  <si>
    <t xml:space="preserve">Documentos  Metodológicos Realizados </t>
  </si>
  <si>
    <t xml:space="preserve">A3. Seguimiento a proyectos presentados por las CCF (incluidos convenios de cooperación internacional).
</t>
  </si>
  <si>
    <t xml:space="preserve">Adquisición de un aplicativo que permita un sistema de registro del ciclo de planificación,  seguimiento y monitoreo sobre la inversión de las Cajas de Compensación Familiar. </t>
  </si>
  <si>
    <t>Aplicativo que permita un sistema de registro del ciclo de planificación,  seguimiento y monitoreo sobre la inversión de las Cajas de Compensación Familiar.</t>
  </si>
  <si>
    <t>Seguimiento a Proyectos de Inversión de acuerdo con la  Metodologías diseñadas  para hacer evaluaciones a los programas y proyectos de las CCF</t>
  </si>
  <si>
    <t xml:space="preserve">Informes de seguimiento a los proyectos presentados por las CCF </t>
  </si>
  <si>
    <t xml:space="preserve">Por Demanda </t>
  </si>
  <si>
    <t xml:space="preserve">Informes de seguimiento presentados a los proyectos radicados por las CCF </t>
  </si>
  <si>
    <t>A4. Realizar un taller de actualización sobre temas de la Delegada para los entes vigilados</t>
  </si>
  <si>
    <t>Capacitación a los entes vigilados</t>
  </si>
  <si>
    <t xml:space="preserve">Por Oferta </t>
  </si>
  <si>
    <t>Capacitación realizada</t>
  </si>
  <si>
    <t xml:space="preserve">1. Capacitación realizada
</t>
  </si>
  <si>
    <t>Superintendencia Delegada para la Gestión</t>
  </si>
  <si>
    <t>Visita a Entes Vigilados</t>
  </si>
  <si>
    <t>A1. Elaborar modelos estadísticos para mejorar el sistema de supervisión fuera de sitio</t>
  </si>
  <si>
    <t>Documento metodológico que contiene Modelo estadístico para mejorar la supervisión fuera de sitio</t>
  </si>
  <si>
    <t>Documento metodológico con modelo estadístico para supervisión fuera de sitio</t>
  </si>
  <si>
    <t>Documento metodológico con modelos estadístico para supervisión fuera de sitio elaborado</t>
  </si>
  <si>
    <t>Documento metodológico con modelos estadístico para supervisión fuera de sitio elaborado/Documento metodológico con modelos estadístico para supervisión fuera de sitio propuesto</t>
  </si>
  <si>
    <t>Inversión</t>
  </si>
  <si>
    <t>Documento metodológico que contenga instrumentos, estándares, requisitos y condiciones necesarias para llevar a cabo la operación de modelo IVC sobre las vigiladas.</t>
  </si>
  <si>
    <t>Documento metodológico del Modelo de operación de IVC para fortalecer la capacidad instalada de la Supersubsidio.</t>
  </si>
  <si>
    <t xml:space="preserve"> Documentos metodológicos del  Modelo de operación de IVC sobre las vigiladas elaborados</t>
  </si>
  <si>
    <t>número</t>
  </si>
  <si>
    <t>Documento metodológico con modelo de Operación elaborado/Documento metodológico  con modelo de operación propuesto</t>
  </si>
  <si>
    <t>A3. Realizar auditorías de IVC a los aspectos administrativos, financieros, contables, de funcionamiento y operativos de las Cajas de Compensación Familiar y de las demás entidades que estas constituyan, administren o participen, como asociadas o accionistas, con relación a la prestación de los servicios sociales a su cargo.</t>
  </si>
  <si>
    <t>Auditorias de IVC a entes vigilados</t>
  </si>
  <si>
    <t>Informes sobre las auditorias realizadas a los entes vigilados</t>
  </si>
  <si>
    <t xml:space="preserve">Informes de auditorias a entes vigilados efectuadas </t>
  </si>
  <si>
    <t>Eficacia/Gestión</t>
  </si>
  <si>
    <t>Informes de visitas a entes vigilados efectuadas / Informes de visitas a entes vigilados programadas</t>
  </si>
  <si>
    <t>No Aplica</t>
  </si>
  <si>
    <t>Control Financiero y Contable de CCF</t>
  </si>
  <si>
    <t>A1. Realizar los informes de inspección y vigilancia de los aspectos financieros y contables de las Cajas de Compensación Familiar y demás entidades vigiladas respecto de los recursos del subsidio familiar</t>
  </si>
  <si>
    <t>Inspección y vigilancia de la gestión financiera y contable a los presupuestos y estados financieros de las CCF</t>
  </si>
  <si>
    <t>Informes de inspección y vigilancia de la gestión financiera y contable a los presupuestos y estados financieros de las CCF</t>
  </si>
  <si>
    <t>Informes realizados de inspección y vigilancia de la gestión financiera y contable a los presupuestos y estados financieros de las CCF</t>
  </si>
  <si>
    <t>Número de informes de inspección y vigilancia de la gestión financiera y contable  los Presupuestos y Estados Financieros/Número de Presupuestos y Estados Financieros presentados por las CCF</t>
  </si>
  <si>
    <t>Evaluación de Gestión de CCF</t>
  </si>
  <si>
    <t>A1. Realizar la inspección y vigilancia de los aspectos de funcionamiento y operativos de las Cajas de Compensación Familiar, así como de los planes, programas y servicios sociales que prestan.</t>
  </si>
  <si>
    <t>Inspección y vigilancia de los aspectos de funcionamiento y ejecución de los recursos Fondos de Ley (FOVIS - FOSFEC- LEY 115 - FONIÑEZ)</t>
  </si>
  <si>
    <t>Informes de inspección y vigilancia de los aspectos de funcionamiento y ejecución de los recursos de los Fondos de Ley (FOVIS - FOSFEC- LEY 115 - FONIÑEZ)</t>
  </si>
  <si>
    <t>Informes realiados de inspección y vigilancia de los aspectos de funcionamiento y ejecución de los recursos de los Fondos de Ley (FOVIS - FOSFEC -      LEY 115/94 - FONIÑEZ)</t>
  </si>
  <si>
    <t>Número de informes de inspección y vigilancia de los aspectos de funcionamiento y ejecución de los recursos de los Fondos de Ley (FOVIS - FOSFEC- LEY 115 - FONIÑEZ) realizados/Número de Informes Programados</t>
  </si>
  <si>
    <t>A4. Instruir a las entidades vigiladas sobre la manera como deben cumplirse las disposiciones que regulan su actividad.</t>
  </si>
  <si>
    <t>Efectuar jornada de capacitación dirigidas a las entidades vigiladas sobre los aspectos de funcionamiento y ejecución de los servicios y programas que ofrecen.</t>
  </si>
  <si>
    <t>Informe de ejecución y evaluación de la jornada de capacitación dirigida a las entidades vigiladas.</t>
  </si>
  <si>
    <t>Informe Capacitación dirigida a las entidades vigiladas realizado</t>
  </si>
  <si>
    <t>Informe de Capacitación a las 43 CCF asistentes a la jornada de capacitación</t>
  </si>
  <si>
    <t>3.2 Política de Gestión Presupuestal y Eficiencia del Gasto Público</t>
  </si>
  <si>
    <t>Elide Albarracin</t>
  </si>
  <si>
    <t>Contratación Administrativa</t>
  </si>
  <si>
    <t>A1. Adelantar oportunamente los procesos de contratación radicados en debida forma en el Grupo de Gestión Contractual correspondientes a la adquisiciones de bienes y servicios requeridos por la entidad, de acuerdo a requisitos legales vigentes, en estricta observancia del Plan de Austeridad del Gasto</t>
  </si>
  <si>
    <t>Procesos de contratación adelantados en el SECOP del Plan Anual de Adqusiciones</t>
  </si>
  <si>
    <t>Cumplimiento en los procesos de contratación</t>
  </si>
  <si>
    <t>(Numerador: Número de contratos adelantados en el SECOP del Plan Anual de Adquisiones / Denominador: Número de contratos del Plan Anual de Adquisiones  ) X 100</t>
  </si>
  <si>
    <t xml:space="preserve">No aplica </t>
  </si>
  <si>
    <t>A2. Publicar y mantener actualizada la información correspondiente al componente de contratación en el portal corporativo en cumplimiento a la normatividad legal vigente</t>
  </si>
  <si>
    <t>Publicación pagina web de la entidad, link Transparencia y acceso a la información pública</t>
  </si>
  <si>
    <t>Relación procesos publicados en la página de Transparencia de la Entidad</t>
  </si>
  <si>
    <t>Procesos contractuales publicados en la página de transparencia de la Entidad</t>
  </si>
  <si>
    <t xml:space="preserve">(Numerador: Número de procesos adelantados durante el trimestre / Denominador: Número de procesos publicados en la página de transparencia de la entidad durante cada trimestre del año ) * 100 </t>
  </si>
  <si>
    <t>Adriana Ramirez</t>
  </si>
  <si>
    <t>Recursos Físicos</t>
  </si>
  <si>
    <t>A1. Consolidar y  realizar seguimiento al Plan Anual de Adquisiciones</t>
  </si>
  <si>
    <t>Informe</t>
  </si>
  <si>
    <t>Servicio por Oferta</t>
  </si>
  <si>
    <t>A2. Ejecutar y realizar seguimiento al Plan Institucional  de Gestión Ambiental</t>
  </si>
  <si>
    <t xml:space="preserve">A3. Ejecutar y realizar seguimiento al Plan de Seguridad Vial </t>
  </si>
  <si>
    <t>Actas de inventario firmadas por los funcionarios</t>
  </si>
  <si>
    <t>Actas firmadas</t>
  </si>
  <si>
    <t>Inventario físico de los activos de la Entidad actualizado.</t>
  </si>
  <si>
    <t>(Numerador: No. funcionarios con inventario actualizado / Denominador: No. total de funcionarios de la SSF)*100
Donde: 
I semestre: 50%
II semestre: 100%</t>
  </si>
  <si>
    <t>A4. Ejecutar y realizar seguimiento al Plan de Gestión Integral de  Residuos Peligrosos</t>
  </si>
  <si>
    <t>Inventario actualizado en el aplicativo Neon.</t>
  </si>
  <si>
    <t>Inventario actualizado</t>
  </si>
  <si>
    <t>Inventario actualizado a través de Neon.</t>
  </si>
  <si>
    <t>(Numerador: Número de novedades registradas en el sistema/Denominador:  Número de novedades notificadas por Resolución)*100</t>
  </si>
  <si>
    <t>Almacén e Inventario</t>
  </si>
  <si>
    <t>A1. Realizar toma física de los activos según la periodicidad establecida en el procedimiento respectivo</t>
  </si>
  <si>
    <t>A2. Actualizar permanentemente el inventario  de bienes de la entidad a causa  de traslados internos, retiro e ingreso de personal bienes adquiridos y bienes dados de baja</t>
  </si>
  <si>
    <t>Talento_Humano</t>
  </si>
  <si>
    <t>1.1 Gestión Estratégica del Talento Humano</t>
  </si>
  <si>
    <t>Gestión del Talento Humano</t>
  </si>
  <si>
    <t>A1.Fortalecer el Talento Humano a través de las rutas de bienestar de MIPG.</t>
  </si>
  <si>
    <t>Documento de informe de diagnostico con la metodologia propuesta.</t>
  </si>
  <si>
    <t>Documento de informe de diagnostico con la metodologia propuesta elaborado.</t>
  </si>
  <si>
    <t>1 = Un documento de estrategías
0 = Sin avance</t>
  </si>
  <si>
    <t>Plan Estratégico de Talento Humano</t>
  </si>
  <si>
    <t>Rutas implementadas: Felicidad, Crecimiento, Servicio y Calidad.</t>
  </si>
  <si>
    <t>Informes de las actividades ejecutadas de cada ruta</t>
  </si>
  <si>
    <t>Informes de las actividades de las rutas aplicadas.</t>
  </si>
  <si>
    <t>Número de informes entregados</t>
  </si>
  <si>
    <t>A2.Fortalecer el Talento Humano a través de información sistematizada física y electrónica del GTH.</t>
  </si>
  <si>
    <t>1 =  Un documento de lineamientos técnicos
0 = Sin avance</t>
  </si>
  <si>
    <t>A3. Fortalecimiento del talento humano a través del desarrollo de las rutas para el fortalecimiento de las competencias funcionales, el bienestar, los reconocimientos salariales y las condiciones del SGSST</t>
  </si>
  <si>
    <t>Implementación de acciones del Plan Estratégico de Gestión del Talento humano, que no se reporten en otra actividad.</t>
  </si>
  <si>
    <t>Plan estrategico de talento humano implementado</t>
  </si>
  <si>
    <t>Plan de Capacitación</t>
  </si>
  <si>
    <t xml:space="preserve"> Plan de capacitación ejecutado</t>
  </si>
  <si>
    <t xml:space="preserve"> Plan de Capacitación ejecutado</t>
  </si>
  <si>
    <t xml:space="preserve">Porcentaje </t>
  </si>
  <si>
    <t>(Número de capacitaciones ejecutadas/ número de capacitaciones programadas)*100</t>
  </si>
  <si>
    <t>Plan Institucional de Capacitación</t>
  </si>
  <si>
    <t xml:space="preserve"> Implementar el Programa de Bienestar</t>
  </si>
  <si>
    <t>Implementar el Programa de Bienestar</t>
  </si>
  <si>
    <t>Avance del Programa de Bienestar implementado</t>
  </si>
  <si>
    <t>(Número de actividades ejecutadas/ número de actividades programadas)*100</t>
  </si>
  <si>
    <t>Programa de Bienestar</t>
  </si>
  <si>
    <t>Avance del Programa de estimulos e Incentivos</t>
  </si>
  <si>
    <t>Avance del Programa de de estimulos e incentivos ejecutado</t>
  </si>
  <si>
    <t>Programa de Estimulos e Incentivos</t>
  </si>
  <si>
    <t>Plan Anual del Sistema de Gestión de Seguridad y Salud en el Trabajo</t>
  </si>
  <si>
    <t>Avance del Plan Anual del Sistema de Gestión de Seguridad y Salud en el Trabajo</t>
  </si>
  <si>
    <t xml:space="preserve"> Avance del SG-SST ejecutado</t>
  </si>
  <si>
    <t>Plan de Anual de Trabajo de Seguridad y Salud en el Trabajo</t>
  </si>
  <si>
    <t>3.5 Defensa Jurídica</t>
  </si>
  <si>
    <t>Oficina Asesora Jurídica</t>
  </si>
  <si>
    <t>Gestión Jurídica</t>
  </si>
  <si>
    <t xml:space="preserve">Capacitaciones en temas jurídicos. </t>
  </si>
  <si>
    <t>Capacitaciones realizadas</t>
  </si>
  <si>
    <t>Capacitación realizada =1</t>
  </si>
  <si>
    <t>trimestral</t>
  </si>
  <si>
    <t>Plan Anual de Adquisiciones
Plan de capacitación interna SSF</t>
  </si>
  <si>
    <t xml:space="preserve">Servicio de Educación informal para la gestión Administrativa en términos de un seminario de actualización normativa dirigido a abogados, jefes de subsidio y aportes y revisores fiscales de las CCF </t>
  </si>
  <si>
    <t xml:space="preserve">Seminario en temas jurídicos. </t>
  </si>
  <si>
    <t>por oferta</t>
  </si>
  <si>
    <t xml:space="preserve">Informe del seminario en temas jurídicos realizado. </t>
  </si>
  <si>
    <t>Informe del seminario realizado =1</t>
  </si>
  <si>
    <t>Inv: MODERNIZACIÓN DE LA INSPECCIÓN, VIGILANCIA Y CONTROL DE LA SUPERINTENDENCIA DEL SUBSIDIO FAMILIAR (NUEVO)</t>
  </si>
  <si>
    <t>Plan Anual de Adquisiciones
Plan Anticorrupción y de Atención al Ciudadano</t>
  </si>
  <si>
    <t>3.6 Mejora Normativa</t>
  </si>
  <si>
    <t>A3. Optimizar la búsqueda de los conceptos publicados en la página web de la entidad</t>
  </si>
  <si>
    <t>Herramienta de consulta</t>
  </si>
  <si>
    <t xml:space="preserve">Herramienta de consulta </t>
  </si>
  <si>
    <t xml:space="preserve">Avance Herramienta de consulta </t>
  </si>
  <si>
    <t xml:space="preserve">Avance en plan de trabajo propuesto para la formulación de la herramienta. </t>
  </si>
  <si>
    <t>A5.Organizar una capacitación trimestral  para los colaboradores y ciudadanos de la entidad en un tema concerniente y de aporte al Sistema del Subsidio Familiar.</t>
  </si>
  <si>
    <t xml:space="preserve">Encuesta de satisfacción de los usuarios de conceptos jurídicos </t>
  </si>
  <si>
    <t xml:space="preserve">Informe resultado de las encuestas realizadas. </t>
  </si>
  <si>
    <t xml:space="preserve">calificación promedio de encuestas / Calificación esperada. </t>
  </si>
  <si>
    <t>A6. Cartilla o ABC sobre un tema jurìdico del Sistema del Subsidio Familiar</t>
  </si>
  <si>
    <t xml:space="preserve">tres (3) capacitación virtual o facebook live / o  presencial a los colaboradores de la entidad y ciudadanos en general. </t>
  </si>
  <si>
    <t>Informes de la capacitación</t>
  </si>
  <si>
    <t xml:space="preserve">Informe de capacitaciones virtuales y presenciales  realizados. </t>
  </si>
  <si>
    <t>Informe de capacitaciones realizadas</t>
  </si>
  <si>
    <t xml:space="preserve">trimestral </t>
  </si>
  <si>
    <t>Plan Anual de Adquisiciones, Plan Anticorrupción y de Atención al Ciudadano y Plan de capacitación interna SSF</t>
  </si>
  <si>
    <t>Carlos Arturo Gaviria</t>
  </si>
  <si>
    <t>Gestión Financiera y Presupuestal</t>
  </si>
  <si>
    <t>A1. Presentar y publicar los informes financieros y contables mensuales, con sus respectivas notas, variaciones  acorde con las normativas vigentes así y el estado financiero del cierre de la vigencia fiscal anterior</t>
  </si>
  <si>
    <t xml:space="preserve"> Un (1) Cartilla o ABC digital</t>
  </si>
  <si>
    <t>oferta</t>
  </si>
  <si>
    <t xml:space="preserve">Cartilla desarrollada  y publicada
</t>
  </si>
  <si>
    <t>Cartilla desarrollada =1</t>
  </si>
  <si>
    <t>A2. Publicar informes de ejecución presupuestal en el portal corporativo, en cumplimiento de la normatividad vigente</t>
  </si>
  <si>
    <t>Informes de Ejecución Presupuestal</t>
  </si>
  <si>
    <t>INFORMES DE EJECUCIÓN PRESUPUESTAL</t>
  </si>
  <si>
    <t>OFERTA</t>
  </si>
  <si>
    <t>Informes  mensuales de ejecución presupuestal presentados.</t>
  </si>
  <si>
    <t>NÚMERO</t>
  </si>
  <si>
    <t>12 INFORMES</t>
  </si>
  <si>
    <t>(Numerador: No. de informes elaborados/Denominador: 12)* 100
Nota 1 : El último informe a obtener en la vigencia 2022 corresponde al informe de ejecución presupuestal del mes de noviembre 
Nota: 2: En el primer mes de 2022 estará publicado el informe de ejecución de cierre de la vigencia 2021
Nota 3: El porcentaje es acumulado por lo tanto, sólo hasta el último mes del año, se espera dar cumplimiento al 100%</t>
  </si>
  <si>
    <t>A3. Preparar y comunicar informes internos, con alertas sobre la ejecución presupuestal (control de apropiaciones, compromisos, obligaciones y pagos)</t>
  </si>
  <si>
    <t>Informes internos, con alertas sobre la ejecución presupuestal (control de apropiaciones, compromisos, obligaciones y pagos)</t>
  </si>
  <si>
    <t>Informes internos mensuales (acumulados)  de ejecución presupuestal con alertas.</t>
  </si>
  <si>
    <t>(Numerador: No. de informes elaborados/Denominador: 12)* 100
Nota 1 : El último informe a obtener en la vigencia 2022 corresponde al informe de ejecución presupuestal del mes de noviembre 
Nota: 2: En el primer mes de 2022 estará publicado el informe de ejecución de cierre de la vigencia 2021
Nota 3: El porcentaje es acumulado por lo tanto, sólo hasta el último mes del año, se espera dar cumplimiento al 100%.</t>
  </si>
  <si>
    <t>A4. Acompañar  la implementación y realizar seguimiento a la Política de Gestión Presupuestal y Eficiencia del Gasto Público del MIPG, a partir de la ejecución de los recursos de funcionamiento de la SSF.</t>
  </si>
  <si>
    <t>Documento Anteproyecto</t>
  </si>
  <si>
    <t>Anteproyecto de Presupuesto 2022, preparado y consolidado</t>
  </si>
  <si>
    <t>1=Anteproyecto preparado y consolidado
0=Sin avance</t>
  </si>
  <si>
    <t xml:space="preserve">PERSONA RESPONSABLE DILIGENCIAMIENTO  </t>
  </si>
  <si>
    <t>FECHA DE INICIO</t>
  </si>
  <si>
    <t>FECHA DE FINALIZACIÓN</t>
  </si>
  <si>
    <t>LÍNEA</t>
  </si>
  <si>
    <t xml:space="preserve">Informe de seguimiento al Plan Anual de Adquisiciones.    </t>
  </si>
  <si>
    <t xml:space="preserve">Informe de seguimiento al Plan Anual de Adquisiciones.                            </t>
  </si>
  <si>
    <t xml:space="preserve">Número de informes de seguimiento trimestrales  al Plan Anual de Adquisiciones  elaborados.                                                   </t>
  </si>
  <si>
    <t>Plan anual adquisiciones.</t>
  </si>
  <si>
    <t xml:space="preserve">Informe de seguimiento al Plan de Gestión Ambiental           </t>
  </si>
  <si>
    <t xml:space="preserve"> Informe de avance a la implentación del Plan de Gestión Ambiental. </t>
  </si>
  <si>
    <t>inversión</t>
  </si>
  <si>
    <t xml:space="preserve">47.100.000. 000  </t>
  </si>
  <si>
    <t xml:space="preserve">Plan anual adquisiciones.                                                                              </t>
  </si>
  <si>
    <t xml:space="preserve">Informe de seguimiento al Plan de Seguridad Vial .                  </t>
  </si>
  <si>
    <t xml:space="preserve">Informe de avance al seguimiento del Plan Estratégico de Seguridad Víal.  </t>
  </si>
  <si>
    <t>funcionamiento</t>
  </si>
  <si>
    <t xml:space="preserve">Informe de seguimiento al  Plan de Gestión Integral de  Residuos Peligrosos. </t>
  </si>
  <si>
    <t xml:space="preserve"> Informe de avance a la implementación del Plan Institucional de Gestión Integral de Residuos Peligrosos realizado.                                   </t>
  </si>
  <si>
    <t xml:space="preserve">Número de informes de seguimiento trimestrales al Plan de Gestión Integral de  Residuos Peligrosos.                                        </t>
  </si>
  <si>
    <t>Piezas de posicionamiento y articulación implementados para dar a conocer la normatividad de la SSF y los derechos y deberes de los ciudadanos.</t>
  </si>
  <si>
    <t xml:space="preserve">Videos producidos y emitidos a través de los canales digitales
</t>
  </si>
  <si>
    <t>Notas periodísticas desarrolladas sobre la gestión institucional de la SSF.</t>
  </si>
  <si>
    <t xml:space="preserve">Numerador: Notas periodísticas sobre la gestión institucional y de formación proyectadas/Notas periodísticas sobre la gestión institucional y de formación realizadas  
</t>
  </si>
  <si>
    <t xml:space="preserve">Documento Estructurado del modelo de indicadores técnicos financieros para la adopción, modificación y levantamiento de medidas cautelares. </t>
  </si>
  <si>
    <t>Documento Estudio In House:Documento Estudio In House con las siguientes fases: 1. Propuestas de los Estudios Especiales aprobados. 
2.Cronograma de trabajo.
3. Avances acorde con el cronograma 
4. Estudio Especial definitivo aprobado
5. Publicación y socialización</t>
  </si>
  <si>
    <t>1. Propuestas de los Estudios Especiales aprobados. 
2.Cronograma de trabajo.
3. Avances acorde con el cronograma 
4. Estudio Especial definitivo aprobado
5. Publicación y socialización</t>
  </si>
  <si>
    <t>Estudio In House Ejecutado/ Estudio In House Aprobado.</t>
  </si>
  <si>
    <t xml:space="preserve">Documento de Informe de Diagnóstico y avance de las acciones adelantadas sobre  la actualización de las historias laborales de la Supersubsidio.
 </t>
  </si>
  <si>
    <t>Documento de Informe de Diagnóstico y avance realizado</t>
  </si>
  <si>
    <t>Socialización   del  estudio social sobre los servicios de las CCF, realizado en la vigencia anterior.</t>
  </si>
  <si>
    <t xml:space="preserve">Nombre entregable: Socialización   del  estudio social sobre los servicios de las CCF, realizado en la vigencia anterior.   </t>
  </si>
  <si>
    <t>Documento metodologico elaborado/Documento metodológico aprobado</t>
  </si>
  <si>
    <t>A5.Realizar visitas de seguimiento a proyectos presentadospor la CCF asi como los convemios de Cooperación Internacional.</t>
  </si>
  <si>
    <t xml:space="preserve">         por oferta</t>
  </si>
  <si>
    <t>Informes de visitas Especiales Realizado</t>
  </si>
  <si>
    <t>Numero de informes Terminados en fase II /numero de visitas realizadas.</t>
  </si>
  <si>
    <t xml:space="preserve">  Trimestral</t>
  </si>
  <si>
    <t>Modernización de la inspección, Vigilancia y Control de la superintendencia del Subsidio Familiar. Nacional</t>
  </si>
  <si>
    <t xml:space="preserve">      Plan Anual de Adquisiciones</t>
  </si>
  <si>
    <t>Informe de Visitas realizadas/Numero de Visitas realizadas.</t>
  </si>
  <si>
    <t>bertha abello y francisco javier RIVERA</t>
  </si>
  <si>
    <t>luisa burgos</t>
  </si>
  <si>
    <t>FRANCISCO JAVIER RIVERA</t>
  </si>
  <si>
    <t>angela maria arango y blanca lucia sanchez</t>
  </si>
  <si>
    <t xml:space="preserve">angela maria arango </t>
  </si>
  <si>
    <t>Francisco JAVIER RIVERA</t>
  </si>
  <si>
    <t>JOHANA MARIA MEDINA Y LINDA KATERIN POVEDA</t>
  </si>
  <si>
    <t>javier enrique ruiz peña y Blanca lucia Sanchez</t>
  </si>
  <si>
    <t>Camilo Rosero - Bertha Abello</t>
  </si>
  <si>
    <t>5.1 Gestión Documental</t>
  </si>
  <si>
    <t>Erika Quintero</t>
  </si>
  <si>
    <t>Gestión Documental</t>
  </si>
  <si>
    <t>A1. Ejecutar los Instrumentos Archivisticos</t>
  </si>
  <si>
    <t>Instrumentos Archivisticos actualizados</t>
  </si>
  <si>
    <t xml:space="preserve"> Instrumentos Archivisticos actualizados</t>
  </si>
  <si>
    <t>Eficiencia/Gestion</t>
  </si>
  <si>
    <t>(Numerador: Número de instrumentos archivisticos actualizados/ Denominador: Número instrumentos archivisticos programados para el periodo)*100</t>
  </si>
  <si>
    <t>Inv: IMPLEMENTACIÓN DEL SISTEMA INTEGRADO DE GESTIÓN DOCUMENTAL DE LA SUPERINTENDENCIA DEL SUBSIDIO FAMILIAR BOGOTÁ</t>
  </si>
  <si>
    <t>Plan Institucional de Archivos de la Entidad-PINAR
PETI
Plan Anual de Adquisiciones</t>
  </si>
  <si>
    <t>A2. Actualizar los Certificados Digitales</t>
  </si>
  <si>
    <t>Certificados Digitales Actualizados</t>
  </si>
  <si>
    <t>unidad</t>
  </si>
  <si>
    <t>3= certificados digitales
o= avanace</t>
  </si>
  <si>
    <t>$ 90,000,000</t>
  </si>
  <si>
    <t>Plan Institucional de Archivos de la Entidad-PINAR</t>
  </si>
  <si>
    <t>A3. Publicar y mantener actualizada la información correspondiente gestión documental en el portal corporativo en cumplimiento de la Ley 1712 de 2014- Ley de Transparencia y acceso a la información publica, entre otras normas en esta materia</t>
  </si>
  <si>
    <t>Publicaciones realizadas</t>
  </si>
  <si>
    <t>Información documental, actualizada y publicada en pagina web</t>
  </si>
  <si>
    <t>(Numerador: No. actualizaciones de información publicada en pagina web/ Denominador: No. Actualizaciones de información requeridas para publicación en página web)*100
Nota: Aplica únicamente cuando se producen actualizaciones (ejemplo: PINAR, TRD, PGD, TVD, CCD, entre otras) , de lo contrario se registrará "No aplica"</t>
  </si>
  <si>
    <t>SEMESTRAL</t>
  </si>
  <si>
    <t>NO APLICA</t>
  </si>
  <si>
    <t>Plan Institucional de Archivos de la Entidad-PINAR
Plan Anticorrupción y de Atención al Ciudadano
PETI
Plan Anual de Adquisiciones</t>
  </si>
  <si>
    <t>Notificaciones y Certificaciones</t>
  </si>
  <si>
    <t>A1. Publicar y mantener actualizada la información correspondiente a los actos administrativos de interés general en el portal corporativo en cumplimiento de la Ley 1712 de 2014- Ley de Transparencia y acceso a la información publica, entre otras normas en esta materia</t>
  </si>
  <si>
    <t>Actos administrativos de interés general publicados en el portal corporativo</t>
  </si>
  <si>
    <t>Actos administrativos de interés general, publicados en el portal corporativo</t>
  </si>
  <si>
    <t>(Numerador: Total de actos administrativos de  interés general  publicados en el portal / Denominador: Total de actos administrativos de interés general notificados en el periodo)*100</t>
  </si>
  <si>
    <t>Manual del Usuario o
Documento de lineamientos técnicos para el Archivo y custodia de historias laborales.</t>
  </si>
  <si>
    <t xml:space="preserve">Documento de lineamientos técnicos </t>
  </si>
  <si>
    <t>Documento de lineamientos técnicos realizado</t>
  </si>
  <si>
    <t>Documento de Informe de Diagnóstico y avance.</t>
  </si>
  <si>
    <t>1 =  Un documento de Informe de Diagnóstico y avance
0 = Sin avance</t>
  </si>
  <si>
    <t>Andrea del Pilar Rodriguez</t>
  </si>
  <si>
    <t>Control Interno</t>
  </si>
  <si>
    <t>Sandra Russi</t>
  </si>
  <si>
    <t>Numerador: Informes a entes internos y externos, elaborados / Número de informes a entes externos e internos , de acuerdo a la normativa vigente
Corresponde a: Informe Pormenorizado, Austeridad, Contractual, Plan de Mejoramiento de la CGR, EKOGUI, Control Interno Contable (CGR), Derechos de Autor, Comisión Legal de Cuentas de Cámara de Representantes, Ejecución presupuestal, Página Web, SIGEP, Consolidado de Auditorías, PAAC, Riesgos de Corrupción, SIGEP, SIIF-Nación II, SUIT, FURAG, Contable-Presupuestal CGR, Rendición de la Cuenta CGR, entre otros</t>
  </si>
  <si>
    <t xml:space="preserve">
Plan Anual de Adquisiciones</t>
  </si>
  <si>
    <t>María Alejandra López Velásquez</t>
  </si>
  <si>
    <t>A1. En el marco del espacio "un café con jurídica" realizar mesas de trabajo con las áreas en temas de interés, una (1) por trimestre</t>
  </si>
  <si>
    <t xml:space="preserve">
Realizar capacitaciónes  y/o mesa de trabajo en temas jurídico trimestral con las diferentes áreas de la Entidad.. </t>
  </si>
  <si>
    <t xml:space="preserve">A2. Realizar un seminario en temas jurídicos dirigido a abogados, jefes de subsidio y aportes y revisores fiscales de las CCF </t>
  </si>
  <si>
    <t>A1. Organizar la información sobre el control legal y la aplicación de planes de contingencia para la descongestión de este proceso</t>
  </si>
  <si>
    <t>31/12/2022</t>
  </si>
  <si>
    <t>Documento de investigacion</t>
  </si>
  <si>
    <t>(2) documentos de análisis del seguimiento y evaluación a los servicio ofrecidos por las Cajas de Compensación Familiar.</t>
  </si>
  <si>
    <t>Documento de investigacion realizados</t>
  </si>
  <si>
    <t>2= documentos de investigación realizados
0= sin avance</t>
  </si>
  <si>
    <t xml:space="preserve"> 5 documentos de investigación con los resultados y buenas prácticas sobre la supervisión de las cajas de compensación familiar, en cuanto al cumplimiento de los servicios sociales que deben llegar a la población bajo los términos señalados en la ley. </t>
  </si>
  <si>
    <t xml:space="preserve">Documentos de investigacion de alertas tempranas realizados </t>
  </si>
  <si>
    <t>5=documento realizado 0= sin avance</t>
  </si>
  <si>
    <t>A3. Realizar un taller de actualización normativa dirigida a los Consejeros Directivos de las CCF</t>
  </si>
  <si>
    <t>1 Informe de Capacitación realizada</t>
  </si>
  <si>
    <t>(1) Informe oficial que de cuenta de las memorias y demás aspectos del evento.</t>
  </si>
  <si>
    <t xml:space="preserve">Informe Capacitación realizada </t>
  </si>
  <si>
    <t xml:space="preserve">
1= Capacitacion realizadas 
0= sin avance</t>
  </si>
  <si>
    <t>31/12/202</t>
  </si>
  <si>
    <t>Informes de Seguimiento a la Planeación y Gestión  Institucional</t>
  </si>
  <si>
    <r>
      <t xml:space="preserve">Documento que contenga </t>
    </r>
    <r>
      <rPr>
        <b/>
        <sz val="9"/>
        <rFont val="Arial"/>
        <family val="2"/>
      </rPr>
      <t>la</t>
    </r>
    <r>
      <rPr>
        <sz val="9"/>
        <rFont val="Arial"/>
        <family val="2"/>
      </rPr>
      <t xml:space="preserve"> actualización del diseño de las rutas para la vigencia.</t>
    </r>
  </si>
  <si>
    <t>PLAN DE ACCIÓN 2022
SUPERINTENDENCIA DEL SUBSIDIO FAMILIAR SSF 2022
Decreto 612 de 2018 "Por eI cuaI se fijan directrices para Ia integración de los planes institucionales y estratégicos al Plan de Acción por parte de las entidades del Estado"</t>
  </si>
  <si>
    <t>Elaborar documentos de seguimiento a la implementación de MIPG</t>
  </si>
  <si>
    <t>Estudio Social realizado sobre los servicios prestados por las CCF/ Estudio Social aprobado sobre los servicios prestados por las CCF .</t>
  </si>
  <si>
    <t>Numerador: Número de informes terminados en fase / numero de proyectos presentados por la CCF</t>
  </si>
  <si>
    <t xml:space="preserve">  Número de informes de segimiento trimestral al Plan de Seguridad Vial      </t>
  </si>
  <si>
    <t>Número de informes de seguimiento trimestral al Plan de Gestión Ambiental elaborados</t>
  </si>
  <si>
    <t>Talento Humano</t>
  </si>
  <si>
    <t>G Secretaria General - GTH, GC</t>
  </si>
  <si>
    <t>Fomular la estrategia CONFLICTO DE INTERES de la SSF 2022</t>
  </si>
  <si>
    <t xml:space="preserve">Estrategia formulada y publicada </t>
  </si>
  <si>
    <t xml:space="preserve">Estrategia Conflcto de intereses 2022  
</t>
  </si>
  <si>
    <t xml:space="preserve">Estrategia  publicada </t>
  </si>
  <si>
    <t>1 Documento de  realizado</t>
  </si>
  <si>
    <t>NA</t>
  </si>
  <si>
    <t xml:space="preserve">MIPG, DIMENSION TALENTO HUMANO,  CODIGO DE INTEGRIDAD </t>
  </si>
  <si>
    <t>Actualización V.3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</si>
</sst>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 #,##0_);_(&quot;$&quot;\ * \(#,##0\);_(&quot;$&quot;\ * &quot;-&quot;??_);_(@_)"/>
    <numFmt numFmtId="165" formatCode="_(&quot;$&quot;\ * #,##0.000_);_(&quot;$&quot;\ * \(#,##0.000\);_(&quot;$&quot;\ * &quot;-&quot;??_);_(@_)"/>
    <numFmt numFmtId="166" formatCode="&quot;$&quot;#,##0;[Red]\-&quot;$&quot;#,##0"/>
  </numFmts>
  <fonts count="10" x14ac:knownFonts="1">
    <font>
      <sz val="11"/>
      <color theme="1"/>
      <name val="Calibri"/>
      <family val="2"/>
      <scheme val="minor"/>
    </font>
    <font>
      <sz val="11"/>
      <color theme="1"/>
      <name val="Calibri"/>
      <family val="2"/>
      <scheme val="minor"/>
    </font>
    <font>
      <sz val="9"/>
      <name val="Arial"/>
      <family val="2"/>
    </font>
    <font>
      <sz val="9"/>
      <color theme="1"/>
      <name val="Arial"/>
      <family val="2"/>
    </font>
    <font>
      <b/>
      <sz val="9"/>
      <name val="Arial"/>
      <family val="2"/>
    </font>
    <font>
      <u/>
      <sz val="11"/>
      <color theme="10"/>
      <name val="Calibri"/>
      <family val="2"/>
      <scheme val="minor"/>
    </font>
    <font>
      <sz val="11"/>
      <name val="Calibri"/>
      <family val="2"/>
      <scheme val="minor"/>
    </font>
    <font>
      <b/>
      <sz val="20"/>
      <name val="Calibri"/>
      <family val="2"/>
      <scheme val="minor"/>
    </font>
    <font>
      <sz val="14"/>
      <name val="Calibri"/>
      <family val="2"/>
      <scheme val="minor"/>
    </font>
    <font>
      <sz val="20"/>
      <name val="Calibri"/>
      <family val="2"/>
      <scheme val="minor"/>
    </font>
  </fonts>
  <fills count="11">
    <fill>
      <patternFill patternType="none"/>
    </fill>
    <fill>
      <patternFill patternType="gray125"/>
    </fill>
    <fill>
      <patternFill patternType="solid">
        <fgColor rgb="FFFFE9A3"/>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
      <patternFill patternType="solid">
        <fgColor theme="5" tint="0.39997558519241921"/>
        <bgColor indexed="64"/>
      </patternFill>
    </fill>
    <fill>
      <patternFill patternType="solid">
        <fgColor rgb="FF00B0F0"/>
        <bgColor indexed="64"/>
      </patternFill>
    </fill>
  </fills>
  <borders count="11">
    <border>
      <left/>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70">
    <xf numFmtId="0" fontId="0" fillId="0" borderId="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5" fillId="0" borderId="0" applyNumberFormat="0" applyFill="0" applyBorder="0" applyAlignment="0" applyProtection="0"/>
  </cellStyleXfs>
  <cellXfs count="107">
    <xf numFmtId="0" fontId="0" fillId="0" borderId="0" xfId="0"/>
    <xf numFmtId="0" fontId="2" fillId="7" borderId="6" xfId="0" applyFont="1" applyFill="1" applyBorder="1" applyAlignment="1">
      <alignment vertical="center" wrapText="1"/>
    </xf>
    <xf numFmtId="0" fontId="2" fillId="7" borderId="7" xfId="0" applyFont="1" applyFill="1" applyBorder="1" applyAlignment="1">
      <alignment horizontal="center" vertical="center" wrapText="1"/>
    </xf>
    <xf numFmtId="0" fontId="2" fillId="7" borderId="6" xfId="0" applyFont="1" applyFill="1" applyBorder="1" applyAlignment="1">
      <alignment horizontal="center" vertical="center" wrapText="1"/>
    </xf>
    <xf numFmtId="164" fontId="2" fillId="7" borderId="6" xfId="2" applyNumberFormat="1" applyFont="1" applyFill="1" applyBorder="1" applyAlignment="1">
      <alignment horizontal="center" vertical="center" wrapText="1"/>
    </xf>
    <xf numFmtId="0" fontId="2" fillId="7" borderId="6" xfId="0" applyFont="1" applyFill="1" applyBorder="1" applyAlignment="1">
      <alignment horizontal="left" vertical="center"/>
    </xf>
    <xf numFmtId="14" fontId="2" fillId="7" borderId="6" xfId="0" applyNumberFormat="1" applyFont="1" applyFill="1" applyBorder="1" applyAlignment="1">
      <alignment horizontal="center" vertical="center" wrapText="1"/>
    </xf>
    <xf numFmtId="49" fontId="2" fillId="7" borderId="6" xfId="0" applyNumberFormat="1" applyFont="1" applyFill="1" applyBorder="1" applyAlignment="1">
      <alignment horizontal="center" vertical="center" wrapText="1"/>
    </xf>
    <xf numFmtId="165" fontId="2" fillId="7" borderId="6" xfId="2" applyNumberFormat="1" applyFont="1" applyFill="1" applyBorder="1" applyAlignment="1">
      <alignment horizontal="center" vertical="center" wrapText="1"/>
    </xf>
    <xf numFmtId="164" fontId="2" fillId="7" borderId="6" xfId="0" applyNumberFormat="1" applyFont="1" applyFill="1" applyBorder="1" applyAlignment="1">
      <alignment horizontal="center" vertical="center" wrapText="1"/>
    </xf>
    <xf numFmtId="164" fontId="2" fillId="0" borderId="6" xfId="2" applyNumberFormat="1" applyFont="1" applyFill="1" applyBorder="1" applyAlignment="1">
      <alignment horizontal="center" vertical="center" wrapText="1"/>
    </xf>
    <xf numFmtId="164" fontId="2" fillId="7" borderId="6" xfId="2" applyNumberFormat="1" applyFont="1" applyFill="1" applyBorder="1" applyAlignment="1">
      <alignment horizontal="center" vertical="center"/>
    </xf>
    <xf numFmtId="0" fontId="2" fillId="7" borderId="6" xfId="0" applyFont="1" applyFill="1" applyBorder="1" applyAlignment="1">
      <alignment horizontal="center" vertical="center"/>
    </xf>
    <xf numFmtId="165" fontId="2" fillId="7" borderId="6" xfId="2" applyNumberFormat="1" applyFont="1" applyFill="1" applyBorder="1" applyAlignment="1">
      <alignment horizontal="center" vertical="center"/>
    </xf>
    <xf numFmtId="0" fontId="2" fillId="0" borderId="6" xfId="0" applyFont="1" applyBorder="1" applyAlignment="1">
      <alignment horizontal="center" vertical="center" wrapText="1"/>
    </xf>
    <xf numFmtId="14" fontId="2" fillId="0" borderId="6" xfId="0" applyNumberFormat="1" applyFont="1" applyBorder="1" applyAlignment="1">
      <alignment horizontal="left" vertical="center" wrapText="1"/>
    </xf>
    <xf numFmtId="14" fontId="2" fillId="0" borderId="6" xfId="0" applyNumberFormat="1" applyFont="1" applyBorder="1" applyAlignment="1">
      <alignment horizontal="center" vertical="center"/>
    </xf>
    <xf numFmtId="0" fontId="2" fillId="0" borderId="6" xfId="0" applyFont="1" applyFill="1" applyBorder="1" applyAlignment="1">
      <alignment horizontal="left" vertical="center" wrapText="1"/>
    </xf>
    <xf numFmtId="164" fontId="2" fillId="0" borderId="6" xfId="22" applyNumberFormat="1" applyFont="1" applyFill="1" applyBorder="1" applyAlignment="1">
      <alignment horizontal="center" vertical="center" wrapText="1"/>
    </xf>
    <xf numFmtId="164" fontId="2" fillId="0" borderId="6" xfId="0" applyNumberFormat="1" applyFont="1" applyFill="1" applyBorder="1" applyAlignment="1">
      <alignment horizontal="left" vertical="center" wrapText="1"/>
    </xf>
    <xf numFmtId="9" fontId="2" fillId="0" borderId="6" xfId="0" applyNumberFormat="1" applyFont="1" applyFill="1" applyBorder="1" applyAlignment="1">
      <alignment horizontal="left" vertical="center" wrapText="1"/>
    </xf>
    <xf numFmtId="14" fontId="2" fillId="0" borderId="6" xfId="0" applyNumberFormat="1" applyFont="1" applyFill="1" applyBorder="1" applyAlignment="1">
      <alignment vertical="center" wrapText="1"/>
    </xf>
    <xf numFmtId="0" fontId="2" fillId="0" borderId="6" xfId="0" applyFont="1" applyFill="1" applyBorder="1" applyAlignment="1">
      <alignment horizontal="center" vertical="center" wrapText="1"/>
    </xf>
    <xf numFmtId="164" fontId="2" fillId="0" borderId="6" xfId="0" applyNumberFormat="1" applyFont="1" applyBorder="1" applyAlignment="1">
      <alignment horizontal="right" vertical="center" wrapText="1"/>
    </xf>
    <xf numFmtId="14" fontId="2" fillId="0" borderId="6" xfId="0" applyNumberFormat="1" applyFont="1" applyBorder="1" applyAlignment="1">
      <alignment horizontal="center" vertical="center" wrapText="1"/>
    </xf>
    <xf numFmtId="14" fontId="2" fillId="0" borderId="9" xfId="0" applyNumberFormat="1" applyFont="1" applyBorder="1" applyAlignment="1">
      <alignment horizontal="center" vertical="center" wrapText="1"/>
    </xf>
    <xf numFmtId="14" fontId="2" fillId="0" borderId="9" xfId="0" applyNumberFormat="1" applyFont="1" applyBorder="1" applyAlignment="1">
      <alignment horizontal="center" vertical="center"/>
    </xf>
    <xf numFmtId="0" fontId="2" fillId="7" borderId="7" xfId="0" applyFont="1" applyFill="1" applyBorder="1" applyAlignment="1">
      <alignment vertical="center" wrapText="1"/>
    </xf>
    <xf numFmtId="0" fontId="2" fillId="7" borderId="7" xfId="0" applyFont="1" applyFill="1" applyBorder="1" applyAlignment="1">
      <alignment horizontal="left" vertical="center" wrapText="1"/>
    </xf>
    <xf numFmtId="14" fontId="2" fillId="7" borderId="8" xfId="0" applyNumberFormat="1" applyFont="1" applyFill="1" applyBorder="1" applyAlignment="1">
      <alignment horizontal="center" vertical="center" wrapText="1"/>
    </xf>
    <xf numFmtId="0" fontId="2" fillId="7" borderId="8" xfId="0" applyFont="1" applyFill="1" applyBorder="1" applyAlignment="1">
      <alignment horizontal="left" vertical="center" wrapText="1"/>
    </xf>
    <xf numFmtId="0" fontId="2" fillId="7" borderId="6" xfId="0" applyFont="1" applyFill="1" applyBorder="1" applyAlignment="1">
      <alignment horizontal="left" vertical="center" wrapText="1"/>
    </xf>
    <xf numFmtId="0" fontId="2" fillId="7" borderId="8" xfId="0" applyFont="1" applyFill="1" applyBorder="1" applyAlignment="1">
      <alignment vertical="center" wrapText="1"/>
    </xf>
    <xf numFmtId="0" fontId="2" fillId="7" borderId="7" xfId="0" applyFont="1" applyFill="1" applyBorder="1" applyAlignment="1">
      <alignment horizontal="center" vertical="center"/>
    </xf>
    <xf numFmtId="0" fontId="2" fillId="0" borderId="6" xfId="0" applyFont="1" applyBorder="1" applyAlignment="1">
      <alignment horizontal="left" vertical="center" wrapText="1"/>
    </xf>
    <xf numFmtId="0" fontId="2" fillId="0" borderId="6" xfId="0" applyFont="1" applyBorder="1" applyAlignment="1">
      <alignment vertical="center" wrapText="1"/>
    </xf>
    <xf numFmtId="9" fontId="2" fillId="0" borderId="6" xfId="0" applyNumberFormat="1" applyFont="1" applyBorder="1" applyAlignment="1">
      <alignment horizontal="left" vertical="center" wrapText="1"/>
    </xf>
    <xf numFmtId="1" fontId="2" fillId="0" borderId="6" xfId="0" applyNumberFormat="1" applyFont="1" applyBorder="1" applyAlignment="1">
      <alignment horizontal="left" vertical="center" wrapText="1"/>
    </xf>
    <xf numFmtId="41" fontId="2" fillId="0" borderId="6" xfId="1" applyFont="1" applyFill="1" applyBorder="1" applyAlignment="1">
      <alignment horizontal="center" vertical="center"/>
    </xf>
    <xf numFmtId="164" fontId="2" fillId="0" borderId="6" xfId="2" applyNumberFormat="1" applyFont="1" applyFill="1" applyBorder="1" applyAlignment="1">
      <alignment horizontal="center" vertical="center"/>
    </xf>
    <xf numFmtId="0" fontId="2" fillId="0" borderId="7" xfId="0" applyFont="1" applyFill="1" applyBorder="1" applyAlignment="1">
      <alignment vertical="center" wrapText="1"/>
    </xf>
    <xf numFmtId="0" fontId="2" fillId="0" borderId="7" xfId="0" applyFont="1" applyFill="1" applyBorder="1" applyAlignment="1">
      <alignment horizontal="center" vertical="center"/>
    </xf>
    <xf numFmtId="0" fontId="2" fillId="0" borderId="7" xfId="0" applyFont="1" applyFill="1" applyBorder="1" applyAlignment="1">
      <alignment horizontal="left" vertical="center" wrapText="1"/>
    </xf>
    <xf numFmtId="14" fontId="2" fillId="0" borderId="8" xfId="0" applyNumberFormat="1" applyFont="1" applyFill="1" applyBorder="1" applyAlignment="1">
      <alignment horizontal="center" vertical="center" wrapText="1"/>
    </xf>
    <xf numFmtId="0" fontId="2" fillId="0" borderId="8" xfId="0" applyFont="1" applyFill="1" applyBorder="1" applyAlignment="1">
      <alignment horizontal="left" vertical="center" wrapText="1"/>
    </xf>
    <xf numFmtId="0" fontId="2" fillId="0" borderId="6" xfId="0" applyFont="1" applyFill="1" applyBorder="1" applyAlignment="1">
      <alignment vertical="center" wrapText="1"/>
    </xf>
    <xf numFmtId="0" fontId="2" fillId="0" borderId="7" xfId="0" applyFont="1" applyFill="1" applyBorder="1" applyAlignment="1">
      <alignment horizontal="center" vertical="center" wrapText="1"/>
    </xf>
    <xf numFmtId="164" fontId="2" fillId="0" borderId="6" xfId="2" applyNumberFormat="1" applyFont="1" applyFill="1" applyBorder="1" applyAlignment="1">
      <alignment vertical="center" wrapText="1"/>
    </xf>
    <xf numFmtId="0" fontId="2" fillId="0" borderId="8" xfId="0" applyFont="1" applyFill="1" applyBorder="1" applyAlignment="1">
      <alignment vertical="center" wrapText="1"/>
    </xf>
    <xf numFmtId="0" fontId="2" fillId="0" borderId="6" xfId="0" applyFont="1" applyFill="1" applyBorder="1" applyAlignment="1">
      <alignment horizontal="center" vertical="center"/>
    </xf>
    <xf numFmtId="14" fontId="2" fillId="0" borderId="6" xfId="0" applyNumberFormat="1" applyFont="1" applyFill="1" applyBorder="1" applyAlignment="1">
      <alignment horizontal="center" vertical="center" wrapText="1"/>
    </xf>
    <xf numFmtId="165" fontId="2" fillId="0" borderId="6" xfId="2" applyNumberFormat="1" applyFont="1" applyFill="1" applyBorder="1" applyAlignment="1">
      <alignment horizontal="center" vertical="center" wrapText="1"/>
    </xf>
    <xf numFmtId="164" fontId="2" fillId="0" borderId="6" xfId="0" applyNumberFormat="1" applyFont="1" applyFill="1" applyBorder="1" applyAlignment="1">
      <alignment horizontal="center" vertical="center" wrapText="1"/>
    </xf>
    <xf numFmtId="14" fontId="2" fillId="0" borderId="6" xfId="0" applyNumberFormat="1" applyFont="1" applyFill="1" applyBorder="1" applyAlignment="1">
      <alignment horizontal="left" vertical="center" wrapText="1"/>
    </xf>
    <xf numFmtId="14" fontId="2" fillId="0" borderId="6" xfId="0" applyNumberFormat="1" applyFont="1" applyFill="1" applyBorder="1" applyAlignment="1">
      <alignment vertical="center"/>
    </xf>
    <xf numFmtId="1" fontId="2" fillId="0" borderId="6" xfId="0" applyNumberFormat="1" applyFont="1" applyFill="1" applyBorder="1" applyAlignment="1">
      <alignment horizontal="center" vertical="center" wrapText="1"/>
    </xf>
    <xf numFmtId="9" fontId="2" fillId="0" borderId="6" xfId="0" applyNumberFormat="1" applyFont="1" applyFill="1" applyBorder="1" applyAlignment="1">
      <alignment horizontal="center" vertical="center" wrapText="1"/>
    </xf>
    <xf numFmtId="0" fontId="2" fillId="0" borderId="6" xfId="0" applyFont="1" applyFill="1" applyBorder="1" applyAlignment="1">
      <alignment horizontal="left" vertical="center"/>
    </xf>
    <xf numFmtId="9" fontId="2" fillId="0" borderId="6" xfId="0" applyNumberFormat="1" applyFont="1" applyFill="1" applyBorder="1" applyAlignment="1">
      <alignment horizontal="center" vertical="center"/>
    </xf>
    <xf numFmtId="166" fontId="2" fillId="0" borderId="6" xfId="0" applyNumberFormat="1" applyFont="1" applyFill="1" applyBorder="1" applyAlignment="1">
      <alignment horizontal="right" vertical="center"/>
    </xf>
    <xf numFmtId="0" fontId="2" fillId="0" borderId="5" xfId="0" applyFont="1" applyFill="1" applyBorder="1" applyAlignment="1">
      <alignment horizontal="left" vertical="center" wrapText="1"/>
    </xf>
    <xf numFmtId="14" fontId="2" fillId="0" borderId="6" xfId="0" applyNumberFormat="1" applyFont="1" applyFill="1" applyBorder="1" applyAlignment="1">
      <alignment horizontal="center" vertical="center"/>
    </xf>
    <xf numFmtId="164" fontId="2" fillId="0" borderId="6" xfId="0" applyNumberFormat="1" applyFont="1" applyFill="1" applyBorder="1" applyAlignment="1">
      <alignment horizontal="right" vertical="center" wrapText="1"/>
    </xf>
    <xf numFmtId="0" fontId="2" fillId="0" borderId="0" xfId="0" applyFont="1" applyFill="1" applyAlignment="1">
      <alignment vertical="center"/>
    </xf>
    <xf numFmtId="0" fontId="2" fillId="0" borderId="10" xfId="0" applyFont="1" applyFill="1" applyBorder="1" applyAlignment="1">
      <alignment horizontal="left" vertical="center" wrapText="1"/>
    </xf>
    <xf numFmtId="0" fontId="2" fillId="0" borderId="9" xfId="0" applyFont="1" applyFill="1" applyBorder="1" applyAlignment="1">
      <alignment horizontal="left" vertical="center" wrapText="1"/>
    </xf>
    <xf numFmtId="164" fontId="2" fillId="0" borderId="6" xfId="10" applyNumberFormat="1" applyFont="1" applyFill="1" applyBorder="1" applyAlignment="1">
      <alignment horizontal="center" vertical="center" wrapText="1"/>
    </xf>
    <xf numFmtId="14" fontId="2" fillId="0" borderId="6" xfId="0" applyNumberFormat="1" applyFont="1" applyFill="1" applyBorder="1" applyAlignment="1">
      <alignment horizontal="left" vertical="center"/>
    </xf>
    <xf numFmtId="0" fontId="4" fillId="2" borderId="1"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41" fontId="4" fillId="3" borderId="4" xfId="3" applyFont="1" applyFill="1" applyBorder="1" applyAlignment="1">
      <alignment horizontal="center" vertical="center" wrapText="1"/>
    </xf>
    <xf numFmtId="41" fontId="4" fillId="4" borderId="5" xfId="3" applyFont="1" applyFill="1" applyBorder="1" applyAlignment="1">
      <alignment horizontal="center" vertical="center" wrapText="1"/>
    </xf>
    <xf numFmtId="41" fontId="4" fillId="4" borderId="4" xfId="3" applyFont="1" applyFill="1" applyBorder="1" applyAlignment="1">
      <alignment horizontal="center" vertical="center" wrapText="1"/>
    </xf>
    <xf numFmtId="0" fontId="4" fillId="5" borderId="4" xfId="0" applyFont="1" applyFill="1" applyBorder="1" applyAlignment="1">
      <alignment horizontal="center" vertical="center" wrapText="1"/>
    </xf>
    <xf numFmtId="164" fontId="4" fillId="5" borderId="5" xfId="4" applyNumberFormat="1" applyFont="1" applyFill="1" applyBorder="1" applyAlignment="1">
      <alignment horizontal="center" vertical="center" wrapText="1"/>
    </xf>
    <xf numFmtId="0" fontId="2" fillId="7" borderId="0" xfId="0" applyFont="1" applyFill="1" applyAlignment="1">
      <alignment vertical="center"/>
    </xf>
    <xf numFmtId="0" fontId="2" fillId="0" borderId="0" xfId="0" applyFont="1" applyAlignment="1">
      <alignment vertical="center"/>
    </xf>
    <xf numFmtId="0" fontId="3" fillId="7" borderId="0" xfId="0" applyFont="1" applyFill="1"/>
    <xf numFmtId="0" fontId="2" fillId="7" borderId="0" xfId="0" applyFont="1" applyFill="1"/>
    <xf numFmtId="0" fontId="2" fillId="8" borderId="0" xfId="0" applyFont="1" applyFill="1"/>
    <xf numFmtId="0" fontId="2" fillId="0" borderId="0" xfId="0" applyFont="1" applyFill="1"/>
    <xf numFmtId="0" fontId="3" fillId="0" borderId="0" xfId="0" applyFont="1"/>
    <xf numFmtId="165" fontId="2" fillId="0" borderId="6" xfId="2" applyNumberFormat="1" applyFont="1" applyFill="1" applyBorder="1" applyAlignment="1">
      <alignment horizontal="center" vertical="center"/>
    </xf>
    <xf numFmtId="0" fontId="3" fillId="0" borderId="0" xfId="0" applyFont="1" applyAlignment="1">
      <alignment horizontal="center" vertical="center"/>
    </xf>
    <xf numFmtId="164" fontId="3" fillId="0" borderId="0" xfId="0" applyNumberFormat="1" applyFont="1"/>
    <xf numFmtId="0" fontId="2" fillId="9" borderId="0" xfId="0" applyFont="1" applyFill="1"/>
    <xf numFmtId="0" fontId="2" fillId="0" borderId="0" xfId="0" applyFont="1"/>
    <xf numFmtId="0" fontId="6" fillId="10" borderId="0" xfId="0" applyFont="1" applyFill="1" applyAlignment="1">
      <alignment vertical="center"/>
    </xf>
    <xf numFmtId="0" fontId="6" fillId="10" borderId="0" xfId="0" applyFont="1" applyFill="1" applyAlignment="1">
      <alignment horizontal="left" vertical="center"/>
    </xf>
    <xf numFmtId="0" fontId="6" fillId="10" borderId="0" xfId="0" applyFont="1" applyFill="1" applyAlignment="1">
      <alignment horizontal="center" vertical="center"/>
    </xf>
    <xf numFmtId="0" fontId="6" fillId="10" borderId="0" xfId="0" applyFont="1" applyFill="1" applyAlignment="1">
      <alignment vertical="center" wrapText="1"/>
    </xf>
    <xf numFmtId="165" fontId="6" fillId="10" borderId="0" xfId="0" applyNumberFormat="1" applyFont="1" applyFill="1" applyAlignment="1">
      <alignment horizontal="center" vertical="center"/>
    </xf>
    <xf numFmtId="0" fontId="6" fillId="7" borderId="0" xfId="0" applyFont="1" applyFill="1" applyBorder="1" applyAlignment="1">
      <alignment vertical="center"/>
    </xf>
    <xf numFmtId="0" fontId="6" fillId="7" borderId="0" xfId="0" applyFont="1" applyFill="1" applyAlignment="1">
      <alignment vertical="center"/>
    </xf>
    <xf numFmtId="0" fontId="6" fillId="0" borderId="0" xfId="0" applyFont="1" applyAlignment="1">
      <alignment vertical="center"/>
    </xf>
    <xf numFmtId="0" fontId="8" fillId="0" borderId="0" xfId="0" applyFont="1" applyAlignment="1">
      <alignment vertical="center"/>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left" vertical="center"/>
    </xf>
    <xf numFmtId="6" fontId="6" fillId="0" borderId="0" xfId="0" applyNumberFormat="1" applyFont="1" applyAlignment="1">
      <alignment vertical="center"/>
    </xf>
    <xf numFmtId="165" fontId="6" fillId="0" borderId="0" xfId="0" applyNumberFormat="1" applyFont="1" applyAlignment="1">
      <alignment horizontal="center" vertical="center"/>
    </xf>
    <xf numFmtId="164" fontId="6" fillId="0" borderId="0" xfId="0" applyNumberFormat="1" applyFont="1" applyAlignment="1">
      <alignment vertical="center"/>
    </xf>
    <xf numFmtId="0" fontId="7" fillId="0" borderId="0" xfId="0" applyFont="1" applyAlignment="1">
      <alignment horizontal="center" wrapText="1"/>
    </xf>
    <xf numFmtId="0" fontId="7" fillId="0" borderId="0" xfId="0" applyFont="1" applyAlignment="1">
      <alignment horizontal="center" vertical="center" wrapText="1"/>
    </xf>
  </cellXfs>
  <cellStyles count="70">
    <cellStyle name="Hyperlink" xfId="69" xr:uid="{E061786B-ED9F-4B2E-A618-A5665DB41D70}"/>
    <cellStyle name="Millares [0]" xfId="1" builtinId="6"/>
    <cellStyle name="Millares [0] 2" xfId="3" xr:uid="{00000000-0005-0000-0000-000002000000}"/>
    <cellStyle name="Millares [0] 2 2" xfId="8" xr:uid="{ACB05E1D-90A0-4E5D-8139-FD8B34DB1BDF}"/>
    <cellStyle name="Millares [0] 2 3" xfId="15" xr:uid="{9F68A38B-3D04-4751-9BA4-37150532FF56}"/>
    <cellStyle name="Millares [0] 2 4" xfId="27" xr:uid="{0A1A5276-7795-4751-B033-48820BDA542C}"/>
    <cellStyle name="Millares [0] 2 5" xfId="63" xr:uid="{42B2CB28-9211-4CE4-8F91-AC4A759235C7}"/>
    <cellStyle name="Millares [0] 3" xfId="5" xr:uid="{78B30CE8-9734-475B-80EC-08388C4E2C78}"/>
    <cellStyle name="Millares [0] 4" xfId="12" xr:uid="{79E05B4A-34DB-4793-82A8-3D928747D008}"/>
    <cellStyle name="Millares [0] 5" xfId="24" xr:uid="{D33B3DBE-20B5-4C8E-80F3-C88DD8F178E8}"/>
    <cellStyle name="Millares [0] 6" xfId="60" xr:uid="{6CC598ED-C4D3-454E-93B8-2E1F2DB8565E}"/>
    <cellStyle name="Millares 10" xfId="30" xr:uid="{D49F8212-CDEA-4056-91FA-52AC3BB90CAC}"/>
    <cellStyle name="Millares 11" xfId="34" xr:uid="{84F0A5EA-3C50-4E78-8992-137CA49F4105}"/>
    <cellStyle name="Millares 12" xfId="36" xr:uid="{775D5410-60D0-4A13-AE29-F98F27245568}"/>
    <cellStyle name="Millares 13" xfId="38" xr:uid="{2653EFF8-846C-460E-A095-3816DC3ED9E1}"/>
    <cellStyle name="Millares 14" xfId="40" xr:uid="{D3D74025-3737-44E2-A79E-7C9E9091F282}"/>
    <cellStyle name="Millares 15" xfId="42" xr:uid="{9B84D91C-254D-4692-9BFE-C5F8C5E6EFE8}"/>
    <cellStyle name="Millares 16" xfId="44" xr:uid="{21DB3C86-4871-45E5-8D86-0521A7B009F7}"/>
    <cellStyle name="Millares 17" xfId="46" xr:uid="{15EBCE71-575B-46BC-A761-AFDD86E6B472}"/>
    <cellStyle name="Millares 18" xfId="48" xr:uid="{A84F03C2-99F6-4E8A-9DD6-6EF8D2E02100}"/>
    <cellStyle name="Millares 19" xfId="50" xr:uid="{01D5348F-A5DD-4F24-B69D-29E5BF4A6F6A}"/>
    <cellStyle name="Millares 2" xfId="4" xr:uid="{00000000-0005-0000-0000-000003000000}"/>
    <cellStyle name="Millares 2 2" xfId="9" xr:uid="{6632A47D-DB04-4D06-9C2A-5EE3333E9D88}"/>
    <cellStyle name="Millares 2 3" xfId="16" xr:uid="{6C47B3A4-60DA-4428-A555-E9DD6B4FDD37}"/>
    <cellStyle name="Millares 2 4" xfId="28" xr:uid="{D595B352-21BF-477A-B9E6-6119A9FB07D9}"/>
    <cellStyle name="Millares 2 5" xfId="64" xr:uid="{FAEF69E0-960D-424B-9DC1-FC870ABEAB12}"/>
    <cellStyle name="Millares 20" xfId="52" xr:uid="{D78427A6-456E-4161-8E93-57F1E217E883}"/>
    <cellStyle name="Millares 21" xfId="54" xr:uid="{A3E5C8D6-E665-429C-86BE-D04C29AF7825}"/>
    <cellStyle name="Millares 22" xfId="56" xr:uid="{B8931907-1F94-4032-9F7E-64F89F2FD817}"/>
    <cellStyle name="Millares 23" xfId="59" xr:uid="{254A0344-5F07-4A3D-9338-3ACDBED3C4AB}"/>
    <cellStyle name="Millares 24" xfId="65" xr:uid="{D071FAD3-BE9F-4CA6-8725-88CAA34C9572}"/>
    <cellStyle name="Millares 25" xfId="67" xr:uid="{EE5485B3-6F8A-4B07-BB3B-C0B4581FDCBE}"/>
    <cellStyle name="Millares 3" xfId="11" xr:uid="{5BC7F0D9-84AC-4B2D-8ACB-5B7FA704CBC0}"/>
    <cellStyle name="Millares 4" xfId="17" xr:uid="{5B8284B4-921A-4508-A705-45CCEE11345F}"/>
    <cellStyle name="Millares 5" xfId="20" xr:uid="{B06A0158-2CCE-4461-9E4B-17422384C3C0}"/>
    <cellStyle name="Millares 6" xfId="18" xr:uid="{A7412046-8059-42DC-BF66-E2F5F4F57D26}"/>
    <cellStyle name="Millares 7" xfId="23" xr:uid="{AADD0930-F4A7-41D7-B43E-0B1DCCF9461E}"/>
    <cellStyle name="Millares 8" xfId="29" xr:uid="{2D281207-E64A-4985-99D2-A178B1B2BCDB}"/>
    <cellStyle name="Millares 9" xfId="32" xr:uid="{E7DD005E-FE89-454C-9C93-1EDE41FEDDA1}"/>
    <cellStyle name="Moneda" xfId="2" builtinId="4"/>
    <cellStyle name="Moneda [0] 2" xfId="7" xr:uid="{DE2895FA-E497-42D9-A86C-3D5E3483A5E1}"/>
    <cellStyle name="Moneda [0] 3" xfId="14" xr:uid="{5DFCEC0B-C876-4DA2-B62E-03CFB7314874}"/>
    <cellStyle name="Moneda [0] 4" xfId="26" xr:uid="{4BDB6C45-2496-467C-9488-834C8FDB89E5}"/>
    <cellStyle name="Moneda [0] 5" xfId="62" xr:uid="{2AC706A6-F238-4E44-A920-51822E80D12A}"/>
    <cellStyle name="Moneda 10" xfId="33" xr:uid="{5B24A654-7BB4-499B-A02E-0F168B933D33}"/>
    <cellStyle name="Moneda 11" xfId="35" xr:uid="{5E218239-04C0-44E5-8863-EF3004530929}"/>
    <cellStyle name="Moneda 12" xfId="37" xr:uid="{B82BEA6B-7490-48BC-9700-25F052DCD46D}"/>
    <cellStyle name="Moneda 13" xfId="39" xr:uid="{9BFCFD4D-4F85-443A-AC49-52C764F48EFF}"/>
    <cellStyle name="Moneda 14" xfId="41" xr:uid="{D4E580F4-8777-40B7-96F3-6711B16B3CC3}"/>
    <cellStyle name="Moneda 15" xfId="43" xr:uid="{4D589EAE-FF9F-4C01-B717-E3D2D5A952A2}"/>
    <cellStyle name="Moneda 16" xfId="45" xr:uid="{24310635-1740-41C0-877F-247D15F3E189}"/>
    <cellStyle name="Moneda 17" xfId="47" xr:uid="{14A154E4-5E94-4BB1-9D5A-6A58B35FE7D4}"/>
    <cellStyle name="Moneda 18" xfId="49" xr:uid="{9AB1DAA6-5518-4FE9-8CC3-90F6E972D4DB}"/>
    <cellStyle name="Moneda 19" xfId="51" xr:uid="{FB81F68C-8E7C-44CF-AA07-BF8946217969}"/>
    <cellStyle name="Moneda 2" xfId="6" xr:uid="{B7224DBD-06E3-429F-A4C5-586401ED6EBF}"/>
    <cellStyle name="Moneda 20" xfId="53" xr:uid="{8DB0EA0F-0964-4A17-AD80-B63CCD911F4E}"/>
    <cellStyle name="Moneda 21" xfId="55" xr:uid="{69879CF3-1E17-463A-B330-988267372951}"/>
    <cellStyle name="Moneda 22" xfId="57" xr:uid="{06A73622-CC52-4390-8350-666A99EEE4DA}"/>
    <cellStyle name="Moneda 23" xfId="58" xr:uid="{356ED06C-74DF-4775-B3B2-A774ED75F9D7}"/>
    <cellStyle name="Moneda 24" xfId="61" xr:uid="{127CD069-7495-4E82-AAA4-28FF194AC7F4}"/>
    <cellStyle name="Moneda 25" xfId="66" xr:uid="{30C1DB79-C09F-4950-AC80-6E17E8EE6BD5}"/>
    <cellStyle name="Moneda 26" xfId="68" xr:uid="{46EC1BC4-438F-4BB5-B4EC-7DAF51A2D1B0}"/>
    <cellStyle name="Moneda 3" xfId="10" xr:uid="{5004761D-EA31-449B-89D6-4F60B819299C}"/>
    <cellStyle name="Moneda 4" xfId="13" xr:uid="{3B8AC47A-5C3C-4961-BA33-0358D40C8598}"/>
    <cellStyle name="Moneda 5" xfId="19" xr:uid="{22A9211E-65F2-4278-89BF-A4108CC1BED3}"/>
    <cellStyle name="Moneda 6" xfId="21" xr:uid="{7E53D2E2-92FE-4CB4-8F29-3EDE31E73E4C}"/>
    <cellStyle name="Moneda 7" xfId="22" xr:uid="{3497BCF8-3BE6-460F-83C1-E6E9FDD53574}"/>
    <cellStyle name="Moneda 8" xfId="25" xr:uid="{76F189AD-CA26-47B8-AAC7-4B25EC38AC70}"/>
    <cellStyle name="Moneda 9" xfId="31" xr:uid="{7A860575-404F-4615-B283-E867A52FF51E}"/>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uricio%20Marquez/OneDrive/Escritorio/SSF%202022%20OAP/TRABAJO%20SSF%20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ocuments/Marby/Archivos/Marby/SuperSubsidio/EJECUCION%20CONTRATO/Plan%20de%20Acci&#243;n%20Institucional%20SSF%20-%20V3%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final"/>
      <sheetName val="ObSectoriales"/>
      <sheetName val="Objetivos"/>
      <sheetName val="Estrategias"/>
      <sheetName val="Procesos"/>
      <sheetName val="DimensionesMIPG"/>
      <sheetName val="PolíticasMIPG"/>
      <sheetName val="Planes612"/>
      <sheetName val="Dependencias"/>
      <sheetName val="TipoIndicador"/>
      <sheetName val="Frecuencia"/>
    </sheetNames>
    <sheetDataSet>
      <sheetData sheetId="0" refreshError="1"/>
      <sheetData sheetId="1" refreshError="1">
        <row r="2">
          <cell r="A2" t="str">
            <v>5. Desarrollar acciones de inspección, vigilancia y control con el fin de dar cumplimiento a las normas legales, reglamentarias y convencionales en materia de trabajo decente</v>
          </cell>
        </row>
        <row r="3">
          <cell r="A3" t="str">
            <v>6. Fortalecer las instituciones del Sector Trabajo y la rendición de cuentas en ejercicio del Buen Gobierno, en búsqueda de la modernización, eficiencia, eficacia y la transparencia</v>
          </cell>
        </row>
        <row r="4">
          <cell r="A4" t="str">
            <v>N/A</v>
          </cell>
        </row>
      </sheetData>
      <sheetData sheetId="2" refreshError="1">
        <row r="2">
          <cell r="B2" t="str">
            <v>OE_1</v>
          </cell>
          <cell r="C2" t="str">
            <v>Organizar e implementar la gestión del conocimiento y la innovación mediante la identificación, documentación y transferencia de conocimientos tácitos y explícitos de la entidad y en relación con los grupos de valor con el fin de lograr una gestión institucional orientada hacia la generación de valor público</v>
          </cell>
        </row>
        <row r="3">
          <cell r="B3" t="str">
            <v>OE_2</v>
          </cell>
          <cell r="C3" t="str">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ell>
        </row>
        <row r="4">
          <cell r="B4" t="str">
            <v>OE_3</v>
          </cell>
          <cell r="C4" t="str">
            <v>Modernizar la inspección, vigilancia y control a través de la identificación y aplicación de buenas prácticas y acciones de mejora del modelo de supervisión con el propósito de incrementar la estabilidad, seguridad y confianza del sistema de subsidio familiar</v>
          </cell>
        </row>
        <row r="5">
          <cell r="B5" t="str">
            <v>OE_4</v>
          </cell>
          <cell r="C5" t="str">
            <v>Contribuir con una mayor utilización, apropiación de los beneficios que ofrece el sistema de subsidio familiar mediante mecanismos de promoción, interacción, socialización y participación ciudadana para generar valor público</v>
          </cell>
        </row>
        <row r="6">
          <cell r="B6" t="str">
            <v>N/A</v>
          </cell>
        </row>
      </sheetData>
      <sheetData sheetId="3" refreshError="1"/>
      <sheetData sheetId="4" refreshError="1">
        <row r="2">
          <cell r="B2" t="str">
            <v>Direccionamiento Estratégico</v>
          </cell>
        </row>
        <row r="3">
          <cell r="B3" t="str">
            <v>Planeación Institucional</v>
          </cell>
        </row>
        <row r="4">
          <cell r="B4" t="str">
            <v>Generación Estadística del SSF</v>
          </cell>
        </row>
        <row r="5">
          <cell r="B5" t="str">
            <v>Comunicación Pública</v>
          </cell>
        </row>
        <row r="6">
          <cell r="B6" t="str">
            <v>Control Financiero Contable de las CCF</v>
          </cell>
        </row>
        <row r="7">
          <cell r="B7" t="str">
            <v>Evaluación de Gestión de CCF</v>
          </cell>
        </row>
        <row r="8">
          <cell r="B8" t="str">
            <v>Visita a Entes Vigilados</v>
          </cell>
        </row>
        <row r="9">
          <cell r="B9" t="str">
            <v>Estudios Especiales y Evaluación de Proyectos</v>
          </cell>
        </row>
        <row r="10">
          <cell r="B10" t="str">
            <v>Control Legal de CCF</v>
          </cell>
        </row>
        <row r="11">
          <cell r="B11" t="str">
            <v>Interacción con el Ciudadano</v>
          </cell>
        </row>
        <row r="12">
          <cell r="B12" t="str">
            <v>Gestión de Sistemas de Información</v>
          </cell>
        </row>
        <row r="13">
          <cell r="B13" t="str">
            <v>Gestión Documental</v>
          </cell>
        </row>
        <row r="14">
          <cell r="B14" t="str">
            <v>Procesos Disciplinarios</v>
          </cell>
        </row>
        <row r="15">
          <cell r="B15" t="str">
            <v>Gestión Juridica</v>
          </cell>
        </row>
        <row r="16">
          <cell r="B16" t="str">
            <v>Gestión Financiera y Presupuestal</v>
          </cell>
        </row>
        <row r="17">
          <cell r="B17" t="str">
            <v>Contratación Administrativa</v>
          </cell>
        </row>
        <row r="18">
          <cell r="B18" t="str">
            <v>Recursos Físicos</v>
          </cell>
        </row>
        <row r="19">
          <cell r="B19" t="str">
            <v>Almacén e Inventario</v>
          </cell>
        </row>
        <row r="20">
          <cell r="B20" t="str">
            <v>Notificaciones y Certificaciones</v>
          </cell>
        </row>
        <row r="21">
          <cell r="B21" t="str">
            <v>Gestión del Talento Humano</v>
          </cell>
        </row>
        <row r="22">
          <cell r="B22" t="str">
            <v>Evaluación y Control</v>
          </cell>
        </row>
        <row r="23">
          <cell r="B23" t="str">
            <v>N/A</v>
          </cell>
        </row>
      </sheetData>
      <sheetData sheetId="5" refreshError="1">
        <row r="2">
          <cell r="B2" t="str">
            <v>Talento_Humano</v>
          </cell>
        </row>
        <row r="3">
          <cell r="B3" t="str">
            <v>Direccionamiento_Estratégico_y_Planeación</v>
          </cell>
        </row>
        <row r="4">
          <cell r="B4" t="str">
            <v>Gestión_con_Valores_para_Resultados</v>
          </cell>
        </row>
        <row r="5">
          <cell r="B5" t="str">
            <v>Evaluación_de_Resultados</v>
          </cell>
        </row>
        <row r="6">
          <cell r="B6" t="str">
            <v>Información_y_Comunicación</v>
          </cell>
        </row>
        <row r="7">
          <cell r="B7" t="str">
            <v xml:space="preserve">Gestión_del_Conocimiento_y_la_Innovación </v>
          </cell>
        </row>
        <row r="8">
          <cell r="B8" t="str">
            <v>Control_Interno</v>
          </cell>
        </row>
        <row r="9">
          <cell r="B9" t="str">
            <v>N/A</v>
          </cell>
        </row>
      </sheetData>
      <sheetData sheetId="6" refreshError="1"/>
      <sheetData sheetId="7" refreshError="1"/>
      <sheetData sheetId="8" refreshError="1">
        <row r="2">
          <cell r="B2" t="str">
            <v>Despacho Superintendente del Subsidio Familiar</v>
          </cell>
        </row>
        <row r="3">
          <cell r="B3" t="str">
            <v>Oficina Asesora de Planeación</v>
          </cell>
        </row>
        <row r="4">
          <cell r="B4" t="str">
            <v>Oficina Jurídica</v>
          </cell>
        </row>
        <row r="5">
          <cell r="B5" t="str">
            <v>Oficina de las Tecnologías de Información y Comunicación</v>
          </cell>
        </row>
        <row r="6">
          <cell r="B6" t="str">
            <v>Oficina de Control Interno</v>
          </cell>
        </row>
        <row r="7">
          <cell r="B7" t="str">
            <v>Secretaría General</v>
          </cell>
        </row>
        <row r="8">
          <cell r="B8" t="str">
            <v>Oficina de Protección y Atención al Usuario</v>
          </cell>
        </row>
        <row r="9">
          <cell r="B9" t="str">
            <v>Superintendencia Delegada para Estudios Especiales y Evaluación de Proyectos</v>
          </cell>
        </row>
        <row r="10">
          <cell r="B10" t="str">
            <v>Superintendencia Delegada para la Gestión</v>
          </cell>
        </row>
        <row r="11">
          <cell r="B11" t="str">
            <v>Superintendencia Delegada para la Responsabilidad Administrativa y Medidas Especiales</v>
          </cell>
        </row>
      </sheetData>
      <sheetData sheetId="9" refreshError="1">
        <row r="2">
          <cell r="B2" t="str">
            <v>Eficacia/Producto</v>
          </cell>
        </row>
        <row r="3">
          <cell r="B3" t="str">
            <v>Eficiencia/Gestión</v>
          </cell>
        </row>
        <row r="4">
          <cell r="B4" t="str">
            <v>Efectividad/Resultado</v>
          </cell>
        </row>
      </sheetData>
      <sheetData sheetId="10" refreshError="1">
        <row r="2">
          <cell r="B2" t="str">
            <v>Mensual</v>
          </cell>
        </row>
        <row r="3">
          <cell r="B3" t="str">
            <v>Trimestral</v>
          </cell>
        </row>
        <row r="4">
          <cell r="B4" t="str">
            <v>Semestral</v>
          </cell>
        </row>
        <row r="5">
          <cell r="B5" t="str">
            <v>Anual</v>
          </cell>
        </row>
        <row r="6">
          <cell r="B6" t="str">
            <v>Cuatrimestral</v>
          </cell>
        </row>
        <row r="7">
          <cell r="B7" t="str">
            <v>Bimestral</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final"/>
      <sheetName val="ObSectoriales"/>
      <sheetName val="Objetivos"/>
      <sheetName val="Estrategias"/>
      <sheetName val="Procesos"/>
      <sheetName val="DimensionesMIPG"/>
      <sheetName val="PolíticasMIPG"/>
      <sheetName val="Planes612"/>
      <sheetName val="Dependencias"/>
      <sheetName val="TipoIndicador"/>
      <sheetName val="Frecuencia"/>
    </sheetNames>
    <sheetDataSet>
      <sheetData sheetId="0"/>
      <sheetData sheetId="1"/>
      <sheetData sheetId="2">
        <row r="2">
          <cell r="B2" t="str">
            <v>OE_1</v>
          </cell>
          <cell r="C2" t="str">
            <v>Organizar e implementar la gestión del conocimiento y la innovación mediante la identificación, documentación y transferencia de conocimientos tácitos y explícitos de la entidad y en relación con los grupos de valor con el fin de lograr una gestión institucional orientada hacia la generación de valor público</v>
          </cell>
        </row>
        <row r="3">
          <cell r="B3" t="str">
            <v>OE_2</v>
          </cell>
          <cell r="C3" t="str">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ell>
        </row>
        <row r="4">
          <cell r="B4" t="str">
            <v>OE_3</v>
          </cell>
          <cell r="C4" t="str">
            <v>Modernizar la inspección, vigilancia y control a través de la identificación y aplicación de buenas prácticas y acciones de mejora del modelo de supervisión con el propósito de incrementar la estabilidad, seguridad y confianza del sistema de subsidio familiar</v>
          </cell>
        </row>
        <row r="5">
          <cell r="B5" t="str">
            <v>OE_4</v>
          </cell>
          <cell r="C5" t="str">
            <v>Contribuir con una mayor utilización, apropiación de los beneficios que ofrece el sistema de subsidio familiar mediante mecanismos de promoción, interacción, socialización y participación ciudadana para generar valor público</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L103"/>
  <sheetViews>
    <sheetView tabSelected="1" zoomScale="80" zoomScaleNormal="80" workbookViewId="0">
      <selection activeCell="A2" sqref="A2:Y2"/>
    </sheetView>
  </sheetViews>
  <sheetFormatPr baseColWidth="10" defaultColWidth="11.42578125" defaultRowHeight="12" x14ac:dyDescent="0.2"/>
  <cols>
    <col min="1" max="1" width="9.140625" style="83" customWidth="1"/>
    <col min="2" max="2" width="38.42578125" style="83" customWidth="1"/>
    <col min="3" max="3" width="15.7109375" style="85" customWidth="1"/>
    <col min="4" max="4" width="42.140625" style="83" customWidth="1"/>
    <col min="5" max="5" width="26.85546875" style="83" customWidth="1"/>
    <col min="6" max="6" width="27.28515625" style="83" customWidth="1"/>
    <col min="7" max="7" width="26" style="83" customWidth="1"/>
    <col min="8" max="9" width="15.7109375" style="83" customWidth="1"/>
    <col min="10" max="10" width="11.42578125" style="83"/>
    <col min="11" max="11" width="43.7109375" style="83" customWidth="1"/>
    <col min="12" max="12" width="11.42578125" style="83"/>
    <col min="13" max="13" width="13.140625" style="83" customWidth="1"/>
    <col min="14" max="14" width="22.28515625" style="83" customWidth="1"/>
    <col min="15" max="15" width="35.5703125" style="83" customWidth="1"/>
    <col min="16" max="16" width="21" style="83" customWidth="1"/>
    <col min="17" max="17" width="45.42578125" style="83" customWidth="1"/>
    <col min="18" max="18" width="11.42578125" style="83"/>
    <col min="19" max="19" width="11.42578125" style="85"/>
    <col min="20" max="20" width="27.7109375" style="83" customWidth="1"/>
    <col min="21" max="21" width="32.5703125" style="85" customWidth="1"/>
    <col min="22" max="22" width="11.42578125" style="85"/>
    <col min="23" max="23" width="40.140625" style="83" customWidth="1"/>
    <col min="24" max="24" width="18.5703125" style="86" customWidth="1"/>
    <col min="25" max="25" width="37.42578125" style="83" customWidth="1"/>
    <col min="26" max="272" width="11.42578125" style="79"/>
    <col min="273" max="16384" width="11.42578125" style="83"/>
  </cols>
  <sheetData>
    <row r="1" spans="1:272" s="96" customFormat="1" ht="15" x14ac:dyDescent="0.25">
      <c r="A1" s="89"/>
      <c r="B1" s="89"/>
      <c r="C1" s="89"/>
      <c r="D1" s="89"/>
      <c r="E1" s="89"/>
      <c r="F1" s="89"/>
      <c r="G1" s="89"/>
      <c r="H1" s="89"/>
      <c r="I1" s="89"/>
      <c r="J1" s="90"/>
      <c r="K1" s="91"/>
      <c r="L1" s="91"/>
      <c r="M1" s="92"/>
      <c r="N1" s="92"/>
      <c r="O1" s="92"/>
      <c r="P1" s="92"/>
      <c r="Q1" s="91"/>
      <c r="R1" s="91"/>
      <c r="S1" s="91"/>
      <c r="T1" s="89"/>
      <c r="U1" s="89"/>
      <c r="V1" s="89"/>
      <c r="W1" s="93"/>
      <c r="X1" s="89"/>
      <c r="Y1" s="89"/>
      <c r="Z1" s="95"/>
      <c r="AA1" s="95"/>
      <c r="AB1" s="95"/>
      <c r="AC1" s="95"/>
      <c r="AD1" s="95"/>
      <c r="AE1" s="95"/>
      <c r="AF1" s="95"/>
      <c r="AG1" s="95"/>
      <c r="AH1" s="95"/>
      <c r="AI1" s="95"/>
      <c r="AJ1" s="95"/>
    </row>
    <row r="2" spans="1:272" s="96" customFormat="1" ht="97.5" customHeight="1" x14ac:dyDescent="0.4">
      <c r="A2" s="105" t="s">
        <v>630</v>
      </c>
      <c r="B2" s="105"/>
      <c r="C2" s="105"/>
      <c r="D2" s="105"/>
      <c r="E2" s="105"/>
      <c r="F2" s="105"/>
      <c r="G2" s="105"/>
      <c r="H2" s="105"/>
      <c r="I2" s="105"/>
      <c r="J2" s="105"/>
      <c r="K2" s="105"/>
      <c r="L2" s="105"/>
      <c r="M2" s="105"/>
      <c r="N2" s="105"/>
      <c r="O2" s="105"/>
      <c r="P2" s="105"/>
      <c r="Q2" s="105"/>
      <c r="R2" s="105"/>
      <c r="S2" s="106"/>
      <c r="T2" s="105"/>
      <c r="U2" s="105"/>
      <c r="V2" s="105"/>
      <c r="W2" s="105"/>
      <c r="X2" s="105"/>
      <c r="Y2" s="105"/>
      <c r="Z2" s="95"/>
      <c r="AA2" s="95"/>
      <c r="AB2" s="95"/>
      <c r="AC2" s="95"/>
      <c r="AD2" s="95"/>
      <c r="AE2" s="95"/>
      <c r="AF2" s="95"/>
      <c r="AG2" s="95"/>
      <c r="AH2" s="95"/>
      <c r="AI2" s="95"/>
      <c r="AJ2" s="95"/>
    </row>
    <row r="3" spans="1:272" s="96" customFormat="1" ht="17.25" customHeight="1" thickBot="1" x14ac:dyDescent="0.3">
      <c r="A3" s="97" t="s">
        <v>645</v>
      </c>
      <c r="E3" s="98"/>
      <c r="F3" s="99"/>
      <c r="G3" s="99"/>
      <c r="H3" s="99"/>
      <c r="I3" s="100"/>
      <c r="J3" s="101"/>
      <c r="K3" s="99"/>
      <c r="L3" s="99"/>
      <c r="M3" s="99"/>
      <c r="N3" s="99"/>
      <c r="O3" s="99"/>
      <c r="P3" s="99"/>
      <c r="Q3" s="99"/>
      <c r="R3" s="99"/>
      <c r="S3" s="99"/>
      <c r="T3" s="99"/>
      <c r="U3" s="99"/>
      <c r="V3" s="102"/>
      <c r="W3" s="103"/>
      <c r="X3" s="104"/>
      <c r="Y3" s="94"/>
      <c r="Z3" s="95"/>
      <c r="AA3" s="95"/>
      <c r="AB3" s="95"/>
      <c r="AC3" s="95"/>
      <c r="AD3" s="95"/>
      <c r="AE3" s="95"/>
      <c r="AF3" s="95"/>
      <c r="AG3" s="95"/>
      <c r="AH3" s="95"/>
      <c r="AI3" s="95"/>
      <c r="AJ3" s="95"/>
    </row>
    <row r="4" spans="1:272" s="78" customFormat="1" ht="48.75" thickBot="1" x14ac:dyDescent="0.3">
      <c r="A4" s="68" t="s">
        <v>525</v>
      </c>
      <c r="B4" s="70" t="s">
        <v>1</v>
      </c>
      <c r="C4" s="71" t="s">
        <v>2</v>
      </c>
      <c r="D4" s="71" t="s">
        <v>3</v>
      </c>
      <c r="E4" s="71" t="s">
        <v>4</v>
      </c>
      <c r="F4" s="71" t="s">
        <v>5</v>
      </c>
      <c r="G4" s="71" t="s">
        <v>6</v>
      </c>
      <c r="H4" s="72" t="s">
        <v>7</v>
      </c>
      <c r="I4" s="72" t="s">
        <v>522</v>
      </c>
      <c r="J4" s="72" t="s">
        <v>8</v>
      </c>
      <c r="K4" s="72" t="s">
        <v>9</v>
      </c>
      <c r="L4" s="72" t="s">
        <v>523</v>
      </c>
      <c r="M4" s="72" t="s">
        <v>524</v>
      </c>
      <c r="N4" s="72" t="s">
        <v>10</v>
      </c>
      <c r="O4" s="72" t="s">
        <v>11</v>
      </c>
      <c r="P4" s="72" t="s">
        <v>12</v>
      </c>
      <c r="Q4" s="73" t="s">
        <v>13</v>
      </c>
      <c r="R4" s="73" t="s">
        <v>14</v>
      </c>
      <c r="S4" s="73" t="s">
        <v>15</v>
      </c>
      <c r="T4" s="74" t="s">
        <v>16</v>
      </c>
      <c r="U4" s="74" t="s">
        <v>17</v>
      </c>
      <c r="V4" s="74" t="s">
        <v>18</v>
      </c>
      <c r="W4" s="75" t="s">
        <v>19</v>
      </c>
      <c r="X4" s="76" t="s">
        <v>20</v>
      </c>
      <c r="Y4" s="69" t="s">
        <v>0</v>
      </c>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c r="CA4" s="77"/>
      <c r="CB4" s="77"/>
      <c r="CC4" s="77"/>
      <c r="CD4" s="77"/>
      <c r="CE4" s="77"/>
      <c r="CF4" s="77"/>
      <c r="CG4" s="77"/>
      <c r="CH4" s="77"/>
      <c r="CI4" s="77"/>
      <c r="CJ4" s="77"/>
      <c r="CK4" s="77"/>
      <c r="CL4" s="77"/>
      <c r="CM4" s="77"/>
      <c r="CN4" s="77"/>
      <c r="CO4" s="77"/>
      <c r="CP4" s="77"/>
      <c r="CQ4" s="77"/>
      <c r="CR4" s="77"/>
      <c r="CS4" s="77"/>
      <c r="CT4" s="77"/>
      <c r="CU4" s="77"/>
      <c r="CV4" s="77"/>
      <c r="CW4" s="77"/>
      <c r="CX4" s="77"/>
      <c r="CY4" s="77"/>
      <c r="CZ4" s="77"/>
      <c r="DA4" s="77"/>
      <c r="DB4" s="77"/>
      <c r="DC4" s="77"/>
      <c r="DD4" s="77"/>
      <c r="DE4" s="77"/>
      <c r="DF4" s="77"/>
      <c r="DG4" s="77"/>
      <c r="DH4" s="77"/>
      <c r="DI4" s="77"/>
      <c r="DJ4" s="77"/>
      <c r="DK4" s="77"/>
      <c r="DL4" s="77"/>
      <c r="DM4" s="77"/>
      <c r="DN4" s="77"/>
      <c r="DO4" s="77"/>
      <c r="DP4" s="77"/>
      <c r="DQ4" s="77"/>
      <c r="DR4" s="77"/>
      <c r="DS4" s="77"/>
      <c r="DT4" s="77"/>
      <c r="DU4" s="77"/>
      <c r="DV4" s="77"/>
      <c r="DW4" s="77"/>
      <c r="DX4" s="77"/>
      <c r="DY4" s="77"/>
      <c r="DZ4" s="77"/>
      <c r="EA4" s="77"/>
      <c r="EB4" s="77"/>
      <c r="EC4" s="77"/>
      <c r="ED4" s="77"/>
      <c r="EE4" s="77"/>
      <c r="EF4" s="77"/>
      <c r="EG4" s="77"/>
      <c r="EH4" s="77"/>
      <c r="EI4" s="77"/>
      <c r="EJ4" s="77"/>
      <c r="EK4" s="77"/>
      <c r="EL4" s="77"/>
      <c r="EM4" s="77"/>
      <c r="EN4" s="77"/>
      <c r="EO4" s="77"/>
      <c r="EP4" s="77"/>
      <c r="EQ4" s="77"/>
      <c r="ER4" s="77"/>
      <c r="ES4" s="77"/>
      <c r="ET4" s="77"/>
      <c r="EU4" s="77"/>
      <c r="EV4" s="77"/>
      <c r="EW4" s="77"/>
      <c r="EX4" s="77"/>
      <c r="EY4" s="77"/>
      <c r="EZ4" s="77"/>
      <c r="FA4" s="77"/>
      <c r="FB4" s="77"/>
      <c r="FC4" s="77"/>
      <c r="FD4" s="77"/>
      <c r="FE4" s="77"/>
      <c r="FF4" s="77"/>
      <c r="FG4" s="77"/>
      <c r="FH4" s="77"/>
      <c r="FI4" s="77"/>
      <c r="FJ4" s="77"/>
      <c r="FK4" s="77"/>
      <c r="FL4" s="77"/>
      <c r="FM4" s="77"/>
      <c r="FN4" s="77"/>
      <c r="FO4" s="77"/>
      <c r="FP4" s="77"/>
      <c r="FQ4" s="77"/>
      <c r="FR4" s="77"/>
      <c r="FS4" s="77"/>
      <c r="FT4" s="77"/>
      <c r="FU4" s="77"/>
      <c r="FV4" s="77"/>
      <c r="FW4" s="77"/>
      <c r="FX4" s="77"/>
      <c r="FY4" s="77"/>
      <c r="FZ4" s="77"/>
      <c r="GA4" s="77"/>
      <c r="GB4" s="77"/>
      <c r="GC4" s="77"/>
      <c r="GD4" s="77"/>
      <c r="GE4" s="77"/>
      <c r="GF4" s="77"/>
      <c r="GG4" s="77"/>
      <c r="GH4" s="77"/>
      <c r="GI4" s="77"/>
      <c r="GJ4" s="77"/>
      <c r="GK4" s="77"/>
      <c r="GL4" s="77"/>
      <c r="GM4" s="77"/>
      <c r="GN4" s="77"/>
      <c r="GO4" s="77"/>
      <c r="GP4" s="77"/>
      <c r="GQ4" s="77"/>
      <c r="GR4" s="77"/>
      <c r="GS4" s="77"/>
      <c r="GT4" s="77"/>
      <c r="GU4" s="77"/>
      <c r="GV4" s="77"/>
      <c r="GW4" s="77"/>
      <c r="GX4" s="77"/>
      <c r="GY4" s="77"/>
      <c r="GZ4" s="77"/>
      <c r="HA4" s="77"/>
      <c r="HB4" s="77"/>
      <c r="HC4" s="77"/>
      <c r="HD4" s="77"/>
      <c r="HE4" s="77"/>
      <c r="HF4" s="77"/>
      <c r="HG4" s="77"/>
      <c r="HH4" s="77"/>
      <c r="HI4" s="77"/>
      <c r="HJ4" s="77"/>
      <c r="HK4" s="77"/>
      <c r="HL4" s="77"/>
      <c r="HM4" s="77"/>
      <c r="HN4" s="77"/>
      <c r="HO4" s="77"/>
      <c r="HP4" s="77"/>
      <c r="HQ4" s="77"/>
      <c r="HR4" s="77"/>
      <c r="HS4" s="77"/>
      <c r="HT4" s="77"/>
      <c r="HU4" s="77"/>
      <c r="HV4" s="77"/>
      <c r="HW4" s="77"/>
      <c r="HX4" s="77"/>
      <c r="HY4" s="77"/>
      <c r="HZ4" s="77"/>
      <c r="IA4" s="77"/>
      <c r="IB4" s="77"/>
      <c r="IC4" s="77"/>
      <c r="ID4" s="77"/>
      <c r="IE4" s="77"/>
      <c r="IF4" s="77"/>
      <c r="IG4" s="77"/>
      <c r="IH4" s="77"/>
      <c r="II4" s="77"/>
      <c r="IJ4" s="77"/>
      <c r="IK4" s="77"/>
      <c r="IL4" s="77"/>
      <c r="IM4" s="77"/>
      <c r="IN4" s="77"/>
      <c r="IO4" s="77"/>
      <c r="IP4" s="77"/>
      <c r="IQ4" s="77"/>
      <c r="IR4" s="77"/>
      <c r="IS4" s="77"/>
      <c r="IT4" s="77"/>
      <c r="IU4" s="77"/>
      <c r="IV4" s="77"/>
      <c r="IW4" s="77"/>
      <c r="IX4" s="77"/>
      <c r="IY4" s="77"/>
      <c r="IZ4" s="77"/>
      <c r="JA4" s="77"/>
      <c r="JB4" s="77"/>
      <c r="JC4" s="77"/>
      <c r="JD4" s="77"/>
      <c r="JE4" s="77"/>
      <c r="JF4" s="77"/>
      <c r="JG4" s="77"/>
      <c r="JH4" s="77"/>
      <c r="JI4" s="77"/>
      <c r="JJ4" s="77"/>
      <c r="JK4" s="77"/>
      <c r="JL4" s="77"/>
    </row>
    <row r="5" spans="1:272" s="80" customFormat="1" ht="108" x14ac:dyDescent="0.2">
      <c r="A5" s="49">
        <v>1</v>
      </c>
      <c r="B5" s="40" t="s">
        <v>21</v>
      </c>
      <c r="C5" s="41" t="s">
        <v>22</v>
      </c>
      <c r="D5" s="40" t="str">
        <f>IFERROR(+VLOOKUP($C5,[1]Objetivos!$B$2:$C$5,2,FALSE),"")</f>
        <v>Organizar e implementar la gestión del conocimiento y la innovación mediante la identificación, documentación y transferencia de conocimientos tácitos y explícitos de la entidad y en relación con los grupos de valor con el fin de lograr una gestión institucional orientada hacia la generación de valor público</v>
      </c>
      <c r="E5" s="40" t="s">
        <v>23</v>
      </c>
      <c r="F5" s="40" t="s">
        <v>24</v>
      </c>
      <c r="G5" s="40" t="s">
        <v>25</v>
      </c>
      <c r="H5" s="40" t="s">
        <v>26</v>
      </c>
      <c r="I5" s="40" t="s">
        <v>570</v>
      </c>
      <c r="J5" s="40" t="s">
        <v>28</v>
      </c>
      <c r="K5" s="42" t="s">
        <v>35</v>
      </c>
      <c r="L5" s="43">
        <v>44576</v>
      </c>
      <c r="M5" s="43">
        <v>44926</v>
      </c>
      <c r="N5" s="40" t="s">
        <v>36</v>
      </c>
      <c r="O5" s="17" t="s">
        <v>37</v>
      </c>
      <c r="P5" s="44" t="s">
        <v>29</v>
      </c>
      <c r="Q5" s="45" t="s">
        <v>38</v>
      </c>
      <c r="R5" s="46" t="s">
        <v>30</v>
      </c>
      <c r="S5" s="22" t="s">
        <v>39</v>
      </c>
      <c r="T5" s="40" t="s">
        <v>31</v>
      </c>
      <c r="U5" s="40" t="s">
        <v>40</v>
      </c>
      <c r="V5" s="22" t="s">
        <v>32</v>
      </c>
      <c r="W5" s="44" t="s">
        <v>33</v>
      </c>
      <c r="X5" s="47">
        <v>237000000</v>
      </c>
      <c r="Y5" s="44" t="s">
        <v>34</v>
      </c>
    </row>
    <row r="6" spans="1:272" s="80" customFormat="1" ht="84" x14ac:dyDescent="0.2">
      <c r="A6" s="49">
        <v>2</v>
      </c>
      <c r="B6" s="40" t="s">
        <v>21</v>
      </c>
      <c r="C6" s="41" t="s">
        <v>22</v>
      </c>
      <c r="D6" s="40" t="str">
        <f>IFERROR(+VLOOKUP($C6,[1]Objetivos!$B$2:$C$5,2,FALSE),"")</f>
        <v>Organizar e implementar la gestión del conocimiento y la innovación mediante la identificación, documentación y transferencia de conocimientos tácitos y explícitos de la entidad y en relación con los grupos de valor con el fin de lograr una gestión institucional orientada hacia la generación de valor público</v>
      </c>
      <c r="E6" s="40" t="s">
        <v>23</v>
      </c>
      <c r="F6" s="40" t="s">
        <v>41</v>
      </c>
      <c r="G6" s="40" t="s">
        <v>42</v>
      </c>
      <c r="H6" s="40" t="s">
        <v>26</v>
      </c>
      <c r="I6" s="40" t="s">
        <v>562</v>
      </c>
      <c r="J6" s="40" t="s">
        <v>28</v>
      </c>
      <c r="K6" s="42" t="s">
        <v>35</v>
      </c>
      <c r="L6" s="43">
        <v>44576</v>
      </c>
      <c r="M6" s="43">
        <v>44926</v>
      </c>
      <c r="N6" s="45" t="s">
        <v>43</v>
      </c>
      <c r="O6" s="44" t="s">
        <v>44</v>
      </c>
      <c r="P6" s="44" t="s">
        <v>29</v>
      </c>
      <c r="Q6" s="48" t="s">
        <v>45</v>
      </c>
      <c r="R6" s="40" t="s">
        <v>30</v>
      </c>
      <c r="S6" s="46">
        <v>1</v>
      </c>
      <c r="T6" s="40" t="s">
        <v>31</v>
      </c>
      <c r="U6" s="40" t="s">
        <v>46</v>
      </c>
      <c r="V6" s="22" t="s">
        <v>32</v>
      </c>
      <c r="W6" s="44" t="s">
        <v>33</v>
      </c>
      <c r="X6" s="10">
        <f>312500000+367000000</f>
        <v>679500000</v>
      </c>
      <c r="Y6" s="44" t="s">
        <v>34</v>
      </c>
    </row>
    <row r="7" spans="1:272" s="80" customFormat="1" ht="84" x14ac:dyDescent="0.2">
      <c r="A7" s="49">
        <v>3</v>
      </c>
      <c r="B7" s="40" t="s">
        <v>21</v>
      </c>
      <c r="C7" s="41" t="s">
        <v>22</v>
      </c>
      <c r="D7" s="40" t="str">
        <f>IFERROR(+VLOOKUP($C7,[1]Objetivos!$B$2:$C$5,2,FALSE),"")</f>
        <v>Organizar e implementar la gestión del conocimiento y la innovación mediante la identificación, documentación y transferencia de conocimientos tácitos y explícitos de la entidad y en relación con los grupos de valor con el fin de lograr una gestión institucional orientada hacia la generación de valor público</v>
      </c>
      <c r="E7" s="40" t="s">
        <v>23</v>
      </c>
      <c r="F7" s="40" t="s">
        <v>41</v>
      </c>
      <c r="G7" s="40" t="s">
        <v>42</v>
      </c>
      <c r="H7" s="40" t="s">
        <v>26</v>
      </c>
      <c r="I7" s="40" t="s">
        <v>563</v>
      </c>
      <c r="J7" s="40" t="s">
        <v>28</v>
      </c>
      <c r="K7" s="42" t="s">
        <v>35</v>
      </c>
      <c r="L7" s="43">
        <v>44576</v>
      </c>
      <c r="M7" s="43">
        <v>44926</v>
      </c>
      <c r="N7" s="45" t="s">
        <v>43</v>
      </c>
      <c r="O7" s="44" t="s">
        <v>631</v>
      </c>
      <c r="P7" s="44" t="s">
        <v>29</v>
      </c>
      <c r="Q7" s="48" t="s">
        <v>47</v>
      </c>
      <c r="R7" s="40" t="s">
        <v>30</v>
      </c>
      <c r="S7" s="46">
        <v>7</v>
      </c>
      <c r="T7" s="40" t="s">
        <v>31</v>
      </c>
      <c r="U7" s="40" t="s">
        <v>48</v>
      </c>
      <c r="V7" s="22" t="s">
        <v>32</v>
      </c>
      <c r="W7" s="44" t="s">
        <v>33</v>
      </c>
      <c r="X7" s="10">
        <v>630500000</v>
      </c>
      <c r="Y7" s="44" t="s">
        <v>34</v>
      </c>
    </row>
    <row r="8" spans="1:272" s="80" customFormat="1" ht="84" x14ac:dyDescent="0.2">
      <c r="A8" s="49">
        <v>4</v>
      </c>
      <c r="B8" s="27" t="s">
        <v>21</v>
      </c>
      <c r="C8" s="33" t="s">
        <v>22</v>
      </c>
      <c r="D8" s="27" t="str">
        <f>IFERROR(+VLOOKUP($C8,[1]Objetivos!$B$2:$C$5,2,FALSE),"")</f>
        <v>Organizar e implementar la gestión del conocimiento y la innovación mediante la identificación, documentación y transferencia de conocimientos tácitos y explícitos de la entidad y en relación con los grupos de valor con el fin de lograr una gestión institucional orientada hacia la generación de valor público</v>
      </c>
      <c r="E8" s="27" t="s">
        <v>23</v>
      </c>
      <c r="F8" s="27" t="s">
        <v>41</v>
      </c>
      <c r="G8" s="27" t="s">
        <v>42</v>
      </c>
      <c r="H8" s="27" t="s">
        <v>26</v>
      </c>
      <c r="I8" s="27" t="s">
        <v>564</v>
      </c>
      <c r="J8" s="27" t="s">
        <v>28</v>
      </c>
      <c r="K8" s="28" t="s">
        <v>35</v>
      </c>
      <c r="L8" s="29">
        <v>44743</v>
      </c>
      <c r="M8" s="29">
        <v>44910</v>
      </c>
      <c r="N8" s="32" t="s">
        <v>49</v>
      </c>
      <c r="O8" s="30" t="s">
        <v>50</v>
      </c>
      <c r="P8" s="30" t="s">
        <v>29</v>
      </c>
      <c r="Q8" s="32" t="s">
        <v>51</v>
      </c>
      <c r="R8" s="27" t="s">
        <v>30</v>
      </c>
      <c r="S8" s="2">
        <v>1</v>
      </c>
      <c r="T8" s="27" t="s">
        <v>31</v>
      </c>
      <c r="U8" s="27" t="s">
        <v>52</v>
      </c>
      <c r="V8" s="3" t="s">
        <v>32</v>
      </c>
      <c r="W8" s="30" t="s">
        <v>33</v>
      </c>
      <c r="X8" s="4">
        <v>7000000</v>
      </c>
      <c r="Y8" s="30" t="s">
        <v>34</v>
      </c>
    </row>
    <row r="9" spans="1:272" s="80" customFormat="1" ht="84" x14ac:dyDescent="0.2">
      <c r="A9" s="49">
        <v>5</v>
      </c>
      <c r="B9" s="31" t="s">
        <v>21</v>
      </c>
      <c r="C9" s="12" t="s">
        <v>53</v>
      </c>
      <c r="D9" s="31" t="str">
        <f>IFERROR(+VLOOKUP($C9,[1]Objetivos!$B$2:$C$5,2,FALSE),"")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9" s="31" t="s">
        <v>23</v>
      </c>
      <c r="F9" s="31" t="s">
        <v>41</v>
      </c>
      <c r="G9" s="31" t="s">
        <v>54</v>
      </c>
      <c r="H9" s="31" t="s">
        <v>26</v>
      </c>
      <c r="I9" s="27" t="s">
        <v>569</v>
      </c>
      <c r="J9" s="31" t="s">
        <v>28</v>
      </c>
      <c r="K9" s="31" t="s">
        <v>55</v>
      </c>
      <c r="L9" s="6">
        <v>44563</v>
      </c>
      <c r="M9" s="6">
        <v>44926</v>
      </c>
      <c r="N9" s="31" t="s">
        <v>56</v>
      </c>
      <c r="O9" s="31" t="s">
        <v>57</v>
      </c>
      <c r="P9" s="31" t="s">
        <v>58</v>
      </c>
      <c r="Q9" s="31" t="s">
        <v>59</v>
      </c>
      <c r="R9" s="3" t="s">
        <v>30</v>
      </c>
      <c r="S9" s="7">
        <v>12</v>
      </c>
      <c r="T9" s="31" t="s">
        <v>60</v>
      </c>
      <c r="U9" s="31" t="s">
        <v>61</v>
      </c>
      <c r="V9" s="3" t="s">
        <v>62</v>
      </c>
      <c r="W9" s="31" t="s">
        <v>63</v>
      </c>
      <c r="X9" s="4" t="s">
        <v>64</v>
      </c>
      <c r="Y9" s="31" t="s">
        <v>65</v>
      </c>
    </row>
    <row r="10" spans="1:272" s="80" customFormat="1" ht="84" x14ac:dyDescent="0.2">
      <c r="A10" s="49">
        <v>6</v>
      </c>
      <c r="B10" s="31" t="s">
        <v>21</v>
      </c>
      <c r="C10" s="12" t="s">
        <v>53</v>
      </c>
      <c r="D10" s="31" t="str">
        <f>IFERROR(+VLOOKUP($C10,[1]Objetivos!$B$2:$C$5,2,FALSE),"")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0" s="31" t="s">
        <v>23</v>
      </c>
      <c r="F10" s="31" t="s">
        <v>41</v>
      </c>
      <c r="G10" s="31" t="s">
        <v>54</v>
      </c>
      <c r="H10" s="31" t="s">
        <v>26</v>
      </c>
      <c r="I10" s="27" t="s">
        <v>565</v>
      </c>
      <c r="J10" s="31" t="s">
        <v>28</v>
      </c>
      <c r="K10" s="31" t="s">
        <v>66</v>
      </c>
      <c r="L10" s="6">
        <v>44593</v>
      </c>
      <c r="M10" s="6">
        <v>44742</v>
      </c>
      <c r="N10" s="31" t="s">
        <v>67</v>
      </c>
      <c r="O10" s="31" t="s">
        <v>68</v>
      </c>
      <c r="P10" s="31" t="s">
        <v>29</v>
      </c>
      <c r="Q10" s="31" t="s">
        <v>68</v>
      </c>
      <c r="R10" s="3" t="s">
        <v>30</v>
      </c>
      <c r="S10" s="3">
        <v>1</v>
      </c>
      <c r="T10" s="31" t="s">
        <v>60</v>
      </c>
      <c r="U10" s="31" t="s">
        <v>69</v>
      </c>
      <c r="V10" s="3" t="s">
        <v>32</v>
      </c>
      <c r="W10" s="31" t="s">
        <v>63</v>
      </c>
      <c r="X10" s="4">
        <v>0</v>
      </c>
      <c r="Y10" s="27" t="s">
        <v>608</v>
      </c>
    </row>
    <row r="11" spans="1:272" s="80" customFormat="1" ht="84" x14ac:dyDescent="0.2">
      <c r="A11" s="49">
        <v>7</v>
      </c>
      <c r="B11" s="2" t="s">
        <v>21</v>
      </c>
      <c r="C11" s="33" t="s">
        <v>53</v>
      </c>
      <c r="D11" s="2" t="str">
        <f>IFERROR(+VLOOKUP($C11,[2]Objetivos!$B$2:$C$5,2,FALSE),"")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1" s="2" t="s">
        <v>23</v>
      </c>
      <c r="F11" s="2" t="s">
        <v>71</v>
      </c>
      <c r="G11" s="2" t="s">
        <v>72</v>
      </c>
      <c r="H11" s="2" t="s">
        <v>26</v>
      </c>
      <c r="I11" s="27" t="s">
        <v>566</v>
      </c>
      <c r="J11" s="2" t="s">
        <v>28</v>
      </c>
      <c r="K11" s="28" t="s">
        <v>73</v>
      </c>
      <c r="L11" s="6">
        <v>44563</v>
      </c>
      <c r="M11" s="6">
        <v>44926</v>
      </c>
      <c r="N11" s="27" t="s">
        <v>74</v>
      </c>
      <c r="O11" s="1" t="s">
        <v>75</v>
      </c>
      <c r="P11" s="31" t="s">
        <v>29</v>
      </c>
      <c r="Q11" s="27" t="s">
        <v>76</v>
      </c>
      <c r="R11" s="3" t="s">
        <v>30</v>
      </c>
      <c r="S11" s="2" t="s">
        <v>39</v>
      </c>
      <c r="T11" s="31" t="s">
        <v>60</v>
      </c>
      <c r="U11" s="27" t="s">
        <v>77</v>
      </c>
      <c r="V11" s="8" t="s">
        <v>32</v>
      </c>
      <c r="W11" s="30" t="s">
        <v>33</v>
      </c>
      <c r="X11" s="4"/>
      <c r="Y11" s="27" t="s">
        <v>70</v>
      </c>
    </row>
    <row r="12" spans="1:272" s="81" customFormat="1" ht="84" x14ac:dyDescent="0.2">
      <c r="A12" s="49">
        <v>8</v>
      </c>
      <c r="B12" s="31" t="s">
        <v>21</v>
      </c>
      <c r="C12" s="12" t="s">
        <v>53</v>
      </c>
      <c r="D12" s="31" t="s">
        <v>78</v>
      </c>
      <c r="E12" s="31" t="s">
        <v>23</v>
      </c>
      <c r="F12" s="31" t="s">
        <v>71</v>
      </c>
      <c r="G12" s="31" t="s">
        <v>25</v>
      </c>
      <c r="H12" s="31" t="s">
        <v>26</v>
      </c>
      <c r="I12" s="27" t="s">
        <v>27</v>
      </c>
      <c r="J12" s="31" t="s">
        <v>28</v>
      </c>
      <c r="K12" s="31" t="s">
        <v>79</v>
      </c>
      <c r="L12" s="6">
        <v>44563</v>
      </c>
      <c r="M12" s="6">
        <v>44925</v>
      </c>
      <c r="N12" s="31" t="s">
        <v>80</v>
      </c>
      <c r="O12" s="31" t="s">
        <v>628</v>
      </c>
      <c r="P12" s="31" t="s">
        <v>81</v>
      </c>
      <c r="Q12" s="31" t="s">
        <v>82</v>
      </c>
      <c r="R12" s="3" t="s">
        <v>30</v>
      </c>
      <c r="S12" s="3">
        <v>4</v>
      </c>
      <c r="T12" s="31" t="s">
        <v>60</v>
      </c>
      <c r="U12" s="31" t="s">
        <v>83</v>
      </c>
      <c r="V12" s="8" t="s">
        <v>84</v>
      </c>
      <c r="W12" s="31" t="s">
        <v>63</v>
      </c>
      <c r="X12" s="4">
        <v>0</v>
      </c>
      <c r="Y12" s="2" t="s">
        <v>70</v>
      </c>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0"/>
      <c r="CN12" s="80"/>
      <c r="CO12" s="80"/>
      <c r="CP12" s="80"/>
      <c r="CQ12" s="80"/>
      <c r="CR12" s="80"/>
      <c r="CS12" s="80"/>
      <c r="CT12" s="80"/>
      <c r="CU12" s="80"/>
      <c r="CV12" s="80"/>
      <c r="CW12" s="80"/>
      <c r="CX12" s="80"/>
      <c r="CY12" s="80"/>
      <c r="CZ12" s="80"/>
      <c r="DA12" s="80"/>
      <c r="DB12" s="80"/>
      <c r="DC12" s="80"/>
      <c r="DD12" s="80"/>
      <c r="DE12" s="80"/>
      <c r="DF12" s="80"/>
      <c r="DG12" s="80"/>
      <c r="DH12" s="80"/>
      <c r="DI12" s="80"/>
      <c r="DJ12" s="80"/>
      <c r="DK12" s="80"/>
      <c r="DL12" s="80"/>
      <c r="DM12" s="80"/>
      <c r="DN12" s="80"/>
      <c r="DO12" s="80"/>
      <c r="DP12" s="80"/>
      <c r="DQ12" s="80"/>
      <c r="DR12" s="80"/>
      <c r="DS12" s="80"/>
      <c r="DT12" s="80"/>
      <c r="DU12" s="80"/>
      <c r="DV12" s="80"/>
      <c r="DW12" s="80"/>
      <c r="DX12" s="80"/>
      <c r="DY12" s="80"/>
      <c r="DZ12" s="80"/>
      <c r="EA12" s="80"/>
      <c r="EB12" s="80"/>
      <c r="EC12" s="80"/>
      <c r="ED12" s="80"/>
      <c r="EE12" s="80"/>
      <c r="EF12" s="80"/>
      <c r="EG12" s="80"/>
      <c r="EH12" s="80"/>
      <c r="EI12" s="80"/>
      <c r="EJ12" s="80"/>
      <c r="EK12" s="80"/>
      <c r="EL12" s="80"/>
      <c r="EM12" s="80"/>
      <c r="EN12" s="80"/>
      <c r="EO12" s="80"/>
      <c r="EP12" s="80"/>
      <c r="EQ12" s="80"/>
      <c r="ER12" s="80"/>
      <c r="ES12" s="80"/>
      <c r="ET12" s="80"/>
      <c r="EU12" s="80"/>
      <c r="EV12" s="80"/>
      <c r="EW12" s="80"/>
      <c r="EX12" s="80"/>
      <c r="EY12" s="80"/>
      <c r="EZ12" s="80"/>
      <c r="FA12" s="80"/>
      <c r="FB12" s="80"/>
      <c r="FC12" s="80"/>
      <c r="FD12" s="80"/>
      <c r="FE12" s="80"/>
      <c r="FF12" s="80"/>
      <c r="FG12" s="80"/>
      <c r="FH12" s="80"/>
      <c r="FI12" s="80"/>
      <c r="FJ12" s="80"/>
      <c r="FK12" s="80"/>
      <c r="FL12" s="80"/>
      <c r="FM12" s="80"/>
      <c r="FN12" s="80"/>
      <c r="FO12" s="80"/>
      <c r="FP12" s="80"/>
      <c r="FQ12" s="80"/>
      <c r="FR12" s="80"/>
      <c r="FS12" s="80"/>
      <c r="FT12" s="80"/>
      <c r="FU12" s="80"/>
      <c r="FV12" s="80"/>
      <c r="FW12" s="80"/>
      <c r="FX12" s="80"/>
      <c r="FY12" s="80"/>
      <c r="FZ12" s="80"/>
      <c r="GA12" s="80"/>
      <c r="GB12" s="80"/>
      <c r="GC12" s="80"/>
      <c r="GD12" s="80"/>
      <c r="GE12" s="80"/>
      <c r="GF12" s="80"/>
      <c r="GG12" s="80"/>
      <c r="GH12" s="80"/>
      <c r="GI12" s="80"/>
      <c r="GJ12" s="80"/>
      <c r="GK12" s="80"/>
      <c r="GL12" s="80"/>
      <c r="GM12" s="80"/>
      <c r="GN12" s="80"/>
      <c r="GO12" s="80"/>
      <c r="GP12" s="80"/>
      <c r="GQ12" s="80"/>
      <c r="GR12" s="80"/>
      <c r="GS12" s="80"/>
      <c r="GT12" s="80"/>
      <c r="GU12" s="80"/>
      <c r="GV12" s="80"/>
      <c r="GW12" s="80"/>
      <c r="GX12" s="80"/>
      <c r="GY12" s="80"/>
      <c r="GZ12" s="80"/>
      <c r="HA12" s="80"/>
      <c r="HB12" s="80"/>
      <c r="HC12" s="80"/>
      <c r="HD12" s="80"/>
      <c r="HE12" s="80"/>
      <c r="HF12" s="80"/>
      <c r="HG12" s="80"/>
      <c r="HH12" s="80"/>
      <c r="HI12" s="80"/>
      <c r="HJ12" s="80"/>
      <c r="HK12" s="80"/>
      <c r="HL12" s="80"/>
      <c r="HM12" s="80"/>
      <c r="HN12" s="80"/>
      <c r="HO12" s="80"/>
      <c r="HP12" s="80"/>
      <c r="HQ12" s="80"/>
      <c r="HR12" s="80"/>
      <c r="HS12" s="80"/>
      <c r="HT12" s="80"/>
      <c r="HU12" s="80"/>
      <c r="HV12" s="80"/>
      <c r="HW12" s="80"/>
      <c r="HX12" s="80"/>
      <c r="HY12" s="80"/>
      <c r="HZ12" s="80"/>
      <c r="IA12" s="80"/>
      <c r="IB12" s="80"/>
      <c r="IC12" s="80"/>
      <c r="ID12" s="80"/>
      <c r="IE12" s="80"/>
      <c r="IF12" s="80"/>
      <c r="IG12" s="80"/>
      <c r="IH12" s="80"/>
      <c r="II12" s="80"/>
      <c r="IJ12" s="80"/>
      <c r="IK12" s="80"/>
      <c r="IL12" s="80"/>
      <c r="IM12" s="80"/>
      <c r="IN12" s="80"/>
      <c r="IO12" s="80"/>
      <c r="IP12" s="80"/>
      <c r="IQ12" s="80"/>
      <c r="IR12" s="80"/>
      <c r="IS12" s="80"/>
      <c r="IT12" s="80"/>
      <c r="IU12" s="80"/>
      <c r="IV12" s="80"/>
      <c r="IW12" s="80"/>
      <c r="IX12" s="80"/>
      <c r="IY12" s="80"/>
      <c r="IZ12" s="80"/>
      <c r="JA12" s="80"/>
      <c r="JB12" s="80"/>
      <c r="JC12" s="80"/>
      <c r="JD12" s="80"/>
      <c r="JE12" s="80"/>
      <c r="JF12" s="80"/>
      <c r="JG12" s="80"/>
      <c r="JH12" s="80"/>
      <c r="JI12" s="80"/>
      <c r="JJ12" s="80"/>
      <c r="JK12" s="80"/>
      <c r="JL12" s="80"/>
    </row>
    <row r="13" spans="1:272" s="81" customFormat="1" ht="84" x14ac:dyDescent="0.2">
      <c r="A13" s="49">
        <v>9</v>
      </c>
      <c r="B13" s="31" t="s">
        <v>21</v>
      </c>
      <c r="C13" s="12" t="s">
        <v>53</v>
      </c>
      <c r="D13" s="31" t="str">
        <f>IFERROR(+VLOOKUP($C13,[1]Objetivos!$B$2:$C$5,2,FALSE),"")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3" s="31" t="s">
        <v>23</v>
      </c>
      <c r="F13" s="31" t="s">
        <v>24</v>
      </c>
      <c r="G13" s="31" t="s">
        <v>25</v>
      </c>
      <c r="H13" s="31" t="s">
        <v>26</v>
      </c>
      <c r="I13" s="27" t="s">
        <v>567</v>
      </c>
      <c r="J13" s="31" t="s">
        <v>85</v>
      </c>
      <c r="K13" s="31" t="s">
        <v>86</v>
      </c>
      <c r="L13" s="6">
        <v>44805</v>
      </c>
      <c r="M13" s="6">
        <v>44926</v>
      </c>
      <c r="N13" s="31" t="s">
        <v>87</v>
      </c>
      <c r="O13" s="31" t="s">
        <v>88</v>
      </c>
      <c r="P13" s="31" t="s">
        <v>29</v>
      </c>
      <c r="Q13" s="31" t="s">
        <v>88</v>
      </c>
      <c r="R13" s="3" t="s">
        <v>30</v>
      </c>
      <c r="S13" s="3">
        <v>1</v>
      </c>
      <c r="T13" s="31" t="s">
        <v>31</v>
      </c>
      <c r="U13" s="31" t="s">
        <v>89</v>
      </c>
      <c r="V13" s="3" t="s">
        <v>32</v>
      </c>
      <c r="W13" s="31" t="s">
        <v>90</v>
      </c>
      <c r="X13" s="9">
        <v>0</v>
      </c>
      <c r="Y13" s="31" t="s">
        <v>91</v>
      </c>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80"/>
      <c r="CA13" s="80"/>
      <c r="CB13" s="80"/>
      <c r="CC13" s="80"/>
      <c r="CD13" s="80"/>
      <c r="CE13" s="80"/>
      <c r="CF13" s="80"/>
      <c r="CG13" s="80"/>
      <c r="CH13" s="80"/>
      <c r="CI13" s="80"/>
      <c r="CJ13" s="80"/>
      <c r="CK13" s="80"/>
      <c r="CL13" s="80"/>
      <c r="CM13" s="80"/>
      <c r="CN13" s="80"/>
      <c r="CO13" s="80"/>
      <c r="CP13" s="80"/>
      <c r="CQ13" s="80"/>
      <c r="CR13" s="80"/>
      <c r="CS13" s="80"/>
      <c r="CT13" s="80"/>
      <c r="CU13" s="80"/>
      <c r="CV13" s="80"/>
      <c r="CW13" s="80"/>
      <c r="CX13" s="80"/>
      <c r="CY13" s="80"/>
      <c r="CZ13" s="80"/>
      <c r="DA13" s="80"/>
      <c r="DB13" s="80"/>
      <c r="DC13" s="80"/>
      <c r="DD13" s="80"/>
      <c r="DE13" s="80"/>
      <c r="DF13" s="80"/>
      <c r="DG13" s="80"/>
      <c r="DH13" s="80"/>
      <c r="DI13" s="80"/>
      <c r="DJ13" s="80"/>
      <c r="DK13" s="80"/>
      <c r="DL13" s="80"/>
      <c r="DM13" s="80"/>
      <c r="DN13" s="80"/>
      <c r="DO13" s="80"/>
      <c r="DP13" s="80"/>
      <c r="DQ13" s="80"/>
      <c r="DR13" s="80"/>
      <c r="DS13" s="80"/>
      <c r="DT13" s="80"/>
      <c r="DU13" s="80"/>
      <c r="DV13" s="80"/>
      <c r="DW13" s="80"/>
      <c r="DX13" s="80"/>
      <c r="DY13" s="80"/>
      <c r="DZ13" s="80"/>
      <c r="EA13" s="80"/>
      <c r="EB13" s="80"/>
      <c r="EC13" s="80"/>
      <c r="ED13" s="80"/>
      <c r="EE13" s="80"/>
      <c r="EF13" s="80"/>
      <c r="EG13" s="80"/>
      <c r="EH13" s="80"/>
      <c r="EI13" s="80"/>
      <c r="EJ13" s="80"/>
      <c r="EK13" s="80"/>
      <c r="EL13" s="80"/>
      <c r="EM13" s="80"/>
      <c r="EN13" s="80"/>
      <c r="EO13" s="80"/>
      <c r="EP13" s="80"/>
      <c r="EQ13" s="80"/>
      <c r="ER13" s="80"/>
      <c r="ES13" s="80"/>
      <c r="ET13" s="80"/>
      <c r="EU13" s="80"/>
      <c r="EV13" s="80"/>
      <c r="EW13" s="80"/>
      <c r="EX13" s="80"/>
      <c r="EY13" s="80"/>
      <c r="EZ13" s="80"/>
      <c r="FA13" s="80"/>
      <c r="FB13" s="80"/>
      <c r="FC13" s="80"/>
      <c r="FD13" s="80"/>
      <c r="FE13" s="80"/>
      <c r="FF13" s="80"/>
      <c r="FG13" s="80"/>
      <c r="FH13" s="80"/>
      <c r="FI13" s="80"/>
      <c r="FJ13" s="80"/>
      <c r="FK13" s="80"/>
      <c r="FL13" s="80"/>
      <c r="FM13" s="80"/>
      <c r="FN13" s="80"/>
      <c r="FO13" s="80"/>
      <c r="FP13" s="80"/>
      <c r="FQ13" s="80"/>
      <c r="FR13" s="80"/>
      <c r="FS13" s="80"/>
      <c r="FT13" s="80"/>
      <c r="FU13" s="80"/>
      <c r="FV13" s="80"/>
      <c r="FW13" s="80"/>
      <c r="FX13" s="80"/>
      <c r="FY13" s="80"/>
      <c r="FZ13" s="80"/>
      <c r="GA13" s="80"/>
      <c r="GB13" s="80"/>
      <c r="GC13" s="80"/>
      <c r="GD13" s="80"/>
      <c r="GE13" s="80"/>
      <c r="GF13" s="80"/>
      <c r="GG13" s="80"/>
      <c r="GH13" s="80"/>
      <c r="GI13" s="80"/>
      <c r="GJ13" s="80"/>
      <c r="GK13" s="80"/>
      <c r="GL13" s="80"/>
      <c r="GM13" s="80"/>
      <c r="GN13" s="80"/>
      <c r="GO13" s="80"/>
      <c r="GP13" s="80"/>
      <c r="GQ13" s="80"/>
      <c r="GR13" s="80"/>
      <c r="GS13" s="80"/>
      <c r="GT13" s="80"/>
      <c r="GU13" s="80"/>
      <c r="GV13" s="80"/>
      <c r="GW13" s="80"/>
      <c r="GX13" s="80"/>
      <c r="GY13" s="80"/>
      <c r="GZ13" s="80"/>
      <c r="HA13" s="80"/>
      <c r="HB13" s="80"/>
      <c r="HC13" s="80"/>
      <c r="HD13" s="80"/>
      <c r="HE13" s="80"/>
      <c r="HF13" s="80"/>
      <c r="HG13" s="80"/>
      <c r="HH13" s="80"/>
      <c r="HI13" s="80"/>
      <c r="HJ13" s="80"/>
      <c r="HK13" s="80"/>
      <c r="HL13" s="80"/>
      <c r="HM13" s="80"/>
      <c r="HN13" s="80"/>
      <c r="HO13" s="80"/>
      <c r="HP13" s="80"/>
      <c r="HQ13" s="80"/>
      <c r="HR13" s="80"/>
      <c r="HS13" s="80"/>
      <c r="HT13" s="80"/>
      <c r="HU13" s="80"/>
      <c r="HV13" s="80"/>
      <c r="HW13" s="80"/>
      <c r="HX13" s="80"/>
      <c r="HY13" s="80"/>
      <c r="HZ13" s="80"/>
      <c r="IA13" s="80"/>
      <c r="IB13" s="80"/>
      <c r="IC13" s="80"/>
      <c r="ID13" s="80"/>
      <c r="IE13" s="80"/>
      <c r="IF13" s="80"/>
      <c r="IG13" s="80"/>
      <c r="IH13" s="80"/>
      <c r="II13" s="80"/>
      <c r="IJ13" s="80"/>
      <c r="IK13" s="80"/>
      <c r="IL13" s="80"/>
      <c r="IM13" s="80"/>
      <c r="IN13" s="80"/>
      <c r="IO13" s="80"/>
      <c r="IP13" s="80"/>
      <c r="IQ13" s="80"/>
      <c r="IR13" s="80"/>
      <c r="IS13" s="80"/>
      <c r="IT13" s="80"/>
      <c r="IU13" s="80"/>
      <c r="IV13" s="80"/>
      <c r="IW13" s="80"/>
      <c r="IX13" s="80"/>
      <c r="IY13" s="80"/>
      <c r="IZ13" s="80"/>
      <c r="JA13" s="80"/>
      <c r="JB13" s="80"/>
      <c r="JC13" s="80"/>
      <c r="JD13" s="80"/>
      <c r="JE13" s="80"/>
      <c r="JF13" s="80"/>
      <c r="JG13" s="80"/>
      <c r="JH13" s="80"/>
      <c r="JI13" s="80"/>
      <c r="JJ13" s="80"/>
      <c r="JK13" s="80"/>
      <c r="JL13" s="80"/>
    </row>
    <row r="14" spans="1:272" s="82" customFormat="1" ht="84" x14ac:dyDescent="0.2">
      <c r="A14" s="49">
        <v>10</v>
      </c>
      <c r="B14" s="17" t="s">
        <v>21</v>
      </c>
      <c r="C14" s="49" t="s">
        <v>53</v>
      </c>
      <c r="D14" s="17" t="s">
        <v>78</v>
      </c>
      <c r="E14" s="17" t="s">
        <v>23</v>
      </c>
      <c r="F14" s="17" t="s">
        <v>92</v>
      </c>
      <c r="G14" s="17" t="s">
        <v>93</v>
      </c>
      <c r="H14" s="17" t="s">
        <v>26</v>
      </c>
      <c r="I14" s="40" t="s">
        <v>568</v>
      </c>
      <c r="J14" s="17" t="s">
        <v>28</v>
      </c>
      <c r="K14" s="17" t="s">
        <v>94</v>
      </c>
      <c r="L14" s="50">
        <v>44563</v>
      </c>
      <c r="M14" s="50">
        <v>44926</v>
      </c>
      <c r="N14" s="17" t="s">
        <v>95</v>
      </c>
      <c r="O14" s="17" t="s">
        <v>96</v>
      </c>
      <c r="P14" s="17" t="s">
        <v>29</v>
      </c>
      <c r="Q14" s="17" t="s">
        <v>97</v>
      </c>
      <c r="R14" s="22">
        <v>1</v>
      </c>
      <c r="S14" s="22" t="s">
        <v>31</v>
      </c>
      <c r="T14" s="17" t="s">
        <v>98</v>
      </c>
      <c r="U14" s="17" t="s">
        <v>32</v>
      </c>
      <c r="V14" s="22" t="s">
        <v>63</v>
      </c>
      <c r="W14" s="51" t="s">
        <v>83</v>
      </c>
      <c r="X14" s="52">
        <v>0</v>
      </c>
      <c r="Y14" s="17" t="s">
        <v>99</v>
      </c>
    </row>
    <row r="15" spans="1:272" s="82" customFormat="1" ht="84" x14ac:dyDescent="0.2">
      <c r="A15" s="49">
        <v>11</v>
      </c>
      <c r="B15" s="17" t="s">
        <v>21</v>
      </c>
      <c r="C15" s="22" t="s">
        <v>53</v>
      </c>
      <c r="D15" s="17" t="s">
        <v>78</v>
      </c>
      <c r="E15" s="17" t="s">
        <v>23</v>
      </c>
      <c r="F15" s="17" t="s">
        <v>71</v>
      </c>
      <c r="G15" s="17" t="s">
        <v>100</v>
      </c>
      <c r="H15" s="17" t="s">
        <v>101</v>
      </c>
      <c r="I15" s="40" t="s">
        <v>102</v>
      </c>
      <c r="J15" s="17" t="s">
        <v>103</v>
      </c>
      <c r="K15" s="17" t="s">
        <v>104</v>
      </c>
      <c r="L15" s="53">
        <v>44713</v>
      </c>
      <c r="M15" s="53">
        <v>44895</v>
      </c>
      <c r="N15" s="17" t="s">
        <v>105</v>
      </c>
      <c r="O15" s="17" t="s">
        <v>106</v>
      </c>
      <c r="P15" s="55" t="s">
        <v>107</v>
      </c>
      <c r="Q15" s="55" t="s">
        <v>108</v>
      </c>
      <c r="R15" s="55" t="s">
        <v>109</v>
      </c>
      <c r="S15" s="55">
        <v>1</v>
      </c>
      <c r="T15" s="55" t="s">
        <v>60</v>
      </c>
      <c r="U15" s="55" t="s">
        <v>110</v>
      </c>
      <c r="V15" s="55" t="s">
        <v>32</v>
      </c>
      <c r="W15" s="55" t="s">
        <v>83</v>
      </c>
      <c r="X15" s="52" t="s">
        <v>111</v>
      </c>
      <c r="Y15" s="55" t="s">
        <v>112</v>
      </c>
    </row>
    <row r="16" spans="1:272" s="82" customFormat="1" ht="108" x14ac:dyDescent="0.2">
      <c r="A16" s="49">
        <v>12</v>
      </c>
      <c r="B16" s="17" t="s">
        <v>21</v>
      </c>
      <c r="C16" s="22" t="s">
        <v>53</v>
      </c>
      <c r="D16" s="17" t="s">
        <v>78</v>
      </c>
      <c r="E16" s="17" t="s">
        <v>23</v>
      </c>
      <c r="F16" s="17" t="s">
        <v>71</v>
      </c>
      <c r="G16" s="17" t="s">
        <v>100</v>
      </c>
      <c r="H16" s="17" t="s">
        <v>101</v>
      </c>
      <c r="I16" s="40" t="s">
        <v>102</v>
      </c>
      <c r="J16" s="17" t="s">
        <v>103</v>
      </c>
      <c r="K16" s="17" t="s">
        <v>104</v>
      </c>
      <c r="L16" s="53">
        <v>44593</v>
      </c>
      <c r="M16" s="53">
        <v>44895</v>
      </c>
      <c r="N16" s="17" t="s">
        <v>113</v>
      </c>
      <c r="O16" s="17" t="s">
        <v>113</v>
      </c>
      <c r="P16" s="55" t="s">
        <v>114</v>
      </c>
      <c r="Q16" s="55" t="s">
        <v>115</v>
      </c>
      <c r="R16" s="55" t="s">
        <v>116</v>
      </c>
      <c r="S16" s="56">
        <v>1</v>
      </c>
      <c r="T16" s="55" t="s">
        <v>60</v>
      </c>
      <c r="U16" s="55" t="s">
        <v>117</v>
      </c>
      <c r="V16" s="55" t="s">
        <v>32</v>
      </c>
      <c r="W16" s="55" t="s">
        <v>83</v>
      </c>
      <c r="X16" s="52" t="s">
        <v>111</v>
      </c>
      <c r="Y16" s="55" t="s">
        <v>112</v>
      </c>
    </row>
    <row r="17" spans="1:25" s="82" customFormat="1" ht="84" x14ac:dyDescent="0.2">
      <c r="A17" s="49">
        <v>13</v>
      </c>
      <c r="B17" s="17" t="s">
        <v>21</v>
      </c>
      <c r="C17" s="22" t="s">
        <v>53</v>
      </c>
      <c r="D17" s="17" t="s">
        <v>78</v>
      </c>
      <c r="E17" s="17" t="s">
        <v>23</v>
      </c>
      <c r="F17" s="17" t="s">
        <v>92</v>
      </c>
      <c r="G17" s="17" t="s">
        <v>93</v>
      </c>
      <c r="H17" s="17" t="s">
        <v>118</v>
      </c>
      <c r="I17" s="40" t="s">
        <v>119</v>
      </c>
      <c r="J17" s="17" t="s">
        <v>120</v>
      </c>
      <c r="K17" s="17" t="s">
        <v>121</v>
      </c>
      <c r="L17" s="53">
        <v>44562</v>
      </c>
      <c r="M17" s="53">
        <v>44926</v>
      </c>
      <c r="N17" s="17" t="s">
        <v>122</v>
      </c>
      <c r="O17" s="17" t="s">
        <v>122</v>
      </c>
      <c r="P17" s="49" t="s">
        <v>58</v>
      </c>
      <c r="Q17" s="55" t="s">
        <v>123</v>
      </c>
      <c r="R17" s="57" t="s">
        <v>30</v>
      </c>
      <c r="S17" s="55">
        <v>2</v>
      </c>
      <c r="T17" s="57" t="s">
        <v>60</v>
      </c>
      <c r="U17" s="22" t="s">
        <v>124</v>
      </c>
      <c r="V17" s="17" t="s">
        <v>125</v>
      </c>
      <c r="W17" s="17" t="s">
        <v>126</v>
      </c>
      <c r="X17" s="66">
        <v>65000000</v>
      </c>
      <c r="Y17" s="17" t="s">
        <v>91</v>
      </c>
    </row>
    <row r="18" spans="1:25" s="82" customFormat="1" ht="132" x14ac:dyDescent="0.2">
      <c r="A18" s="49">
        <v>14</v>
      </c>
      <c r="B18" s="17" t="s">
        <v>21</v>
      </c>
      <c r="C18" s="22" t="s">
        <v>53</v>
      </c>
      <c r="D18" s="17" t="s">
        <v>78</v>
      </c>
      <c r="E18" s="17" t="s">
        <v>23</v>
      </c>
      <c r="F18" s="17" t="s">
        <v>92</v>
      </c>
      <c r="G18" s="17" t="s">
        <v>93</v>
      </c>
      <c r="H18" s="17" t="s">
        <v>118</v>
      </c>
      <c r="I18" s="40" t="s">
        <v>119</v>
      </c>
      <c r="J18" s="17" t="s">
        <v>120</v>
      </c>
      <c r="K18" s="17" t="s">
        <v>127</v>
      </c>
      <c r="L18" s="53">
        <v>44562</v>
      </c>
      <c r="M18" s="53">
        <v>44926</v>
      </c>
      <c r="N18" s="17" t="s">
        <v>541</v>
      </c>
      <c r="O18" s="17" t="s">
        <v>128</v>
      </c>
      <c r="P18" s="22" t="s">
        <v>58</v>
      </c>
      <c r="Q18" s="17" t="s">
        <v>129</v>
      </c>
      <c r="R18" s="57" t="s">
        <v>30</v>
      </c>
      <c r="S18" s="55">
        <v>50</v>
      </c>
      <c r="T18" s="57" t="s">
        <v>60</v>
      </c>
      <c r="U18" s="22" t="s">
        <v>130</v>
      </c>
      <c r="V18" s="17" t="s">
        <v>131</v>
      </c>
      <c r="W18" s="17" t="s">
        <v>126</v>
      </c>
      <c r="X18" s="66">
        <v>162390000</v>
      </c>
      <c r="Y18" s="17" t="s">
        <v>91</v>
      </c>
    </row>
    <row r="19" spans="1:25" s="63" customFormat="1" ht="84" x14ac:dyDescent="0.25">
      <c r="A19" s="49">
        <v>15</v>
      </c>
      <c r="B19" s="17" t="s">
        <v>21</v>
      </c>
      <c r="C19" s="22" t="s">
        <v>53</v>
      </c>
      <c r="D19" s="17" t="s">
        <v>78</v>
      </c>
      <c r="E19" s="17" t="s">
        <v>23</v>
      </c>
      <c r="F19" s="17" t="s">
        <v>92</v>
      </c>
      <c r="G19" s="17" t="s">
        <v>93</v>
      </c>
      <c r="H19" s="17" t="s">
        <v>118</v>
      </c>
      <c r="I19" s="40" t="s">
        <v>119</v>
      </c>
      <c r="J19" s="17" t="s">
        <v>120</v>
      </c>
      <c r="K19" s="17" t="s">
        <v>132</v>
      </c>
      <c r="L19" s="53">
        <v>44562</v>
      </c>
      <c r="M19" s="53">
        <v>44926</v>
      </c>
      <c r="N19" s="17" t="s">
        <v>542</v>
      </c>
      <c r="O19" s="17" t="s">
        <v>133</v>
      </c>
      <c r="P19" s="22" t="s">
        <v>81</v>
      </c>
      <c r="Q19" s="17" t="s">
        <v>134</v>
      </c>
      <c r="R19" s="57" t="s">
        <v>30</v>
      </c>
      <c r="S19" s="55">
        <v>19</v>
      </c>
      <c r="T19" s="57" t="s">
        <v>31</v>
      </c>
      <c r="U19" s="22" t="s">
        <v>135</v>
      </c>
      <c r="V19" s="57" t="s">
        <v>131</v>
      </c>
      <c r="W19" s="17" t="s">
        <v>126</v>
      </c>
      <c r="X19" s="66">
        <v>65056667</v>
      </c>
      <c r="Y19" s="17" t="s">
        <v>136</v>
      </c>
    </row>
    <row r="20" spans="1:25" s="63" customFormat="1" ht="144" x14ac:dyDescent="0.25">
      <c r="A20" s="49">
        <v>16</v>
      </c>
      <c r="B20" s="17" t="s">
        <v>21</v>
      </c>
      <c r="C20" s="22" t="s">
        <v>53</v>
      </c>
      <c r="D20" s="17" t="s">
        <v>78</v>
      </c>
      <c r="E20" s="17" t="s">
        <v>23</v>
      </c>
      <c r="F20" s="17" t="s">
        <v>92</v>
      </c>
      <c r="G20" s="17" t="s">
        <v>93</v>
      </c>
      <c r="H20" s="17" t="s">
        <v>118</v>
      </c>
      <c r="I20" s="40" t="s">
        <v>119</v>
      </c>
      <c r="J20" s="17" t="s">
        <v>120</v>
      </c>
      <c r="K20" s="17" t="s">
        <v>132</v>
      </c>
      <c r="L20" s="53">
        <v>44562</v>
      </c>
      <c r="M20" s="53">
        <v>44926</v>
      </c>
      <c r="N20" s="17" t="s">
        <v>137</v>
      </c>
      <c r="O20" s="17" t="s">
        <v>138</v>
      </c>
      <c r="P20" s="22" t="s">
        <v>58</v>
      </c>
      <c r="Q20" s="17" t="s">
        <v>138</v>
      </c>
      <c r="R20" s="57" t="s">
        <v>30</v>
      </c>
      <c r="S20" s="55">
        <v>10</v>
      </c>
      <c r="T20" s="57" t="s">
        <v>31</v>
      </c>
      <c r="U20" s="22" t="s">
        <v>139</v>
      </c>
      <c r="V20" s="57" t="s">
        <v>131</v>
      </c>
      <c r="W20" s="17" t="s">
        <v>126</v>
      </c>
      <c r="X20" s="66">
        <v>62333333</v>
      </c>
      <c r="Y20" s="17" t="s">
        <v>136</v>
      </c>
    </row>
    <row r="21" spans="1:25" s="63" customFormat="1" ht="84" x14ac:dyDescent="0.25">
      <c r="A21" s="49">
        <v>17</v>
      </c>
      <c r="B21" s="17" t="s">
        <v>21</v>
      </c>
      <c r="C21" s="22" t="s">
        <v>53</v>
      </c>
      <c r="D21" s="17" t="s">
        <v>78</v>
      </c>
      <c r="E21" s="17" t="s">
        <v>23</v>
      </c>
      <c r="F21" s="17" t="s">
        <v>92</v>
      </c>
      <c r="G21" s="17" t="s">
        <v>93</v>
      </c>
      <c r="H21" s="17" t="s">
        <v>118</v>
      </c>
      <c r="I21" s="45" t="s">
        <v>119</v>
      </c>
      <c r="J21" s="17" t="s">
        <v>120</v>
      </c>
      <c r="K21" s="17" t="s">
        <v>132</v>
      </c>
      <c r="L21" s="53">
        <v>44562</v>
      </c>
      <c r="M21" s="53">
        <v>44926</v>
      </c>
      <c r="N21" s="17" t="s">
        <v>543</v>
      </c>
      <c r="O21" s="17" t="s">
        <v>140</v>
      </c>
      <c r="P21" s="22" t="s">
        <v>58</v>
      </c>
      <c r="Q21" s="17" t="s">
        <v>141</v>
      </c>
      <c r="R21" s="57" t="s">
        <v>30</v>
      </c>
      <c r="S21" s="55">
        <v>35</v>
      </c>
      <c r="T21" s="57" t="s">
        <v>31</v>
      </c>
      <c r="U21" s="22" t="s">
        <v>544</v>
      </c>
      <c r="V21" s="57" t="s">
        <v>131</v>
      </c>
      <c r="W21" s="17" t="s">
        <v>126</v>
      </c>
      <c r="X21" s="66">
        <v>355000000</v>
      </c>
      <c r="Y21" s="17" t="s">
        <v>136</v>
      </c>
    </row>
    <row r="22" spans="1:25" s="63" customFormat="1" ht="84" x14ac:dyDescent="0.25">
      <c r="A22" s="49">
        <v>18</v>
      </c>
      <c r="B22" s="17" t="s">
        <v>21</v>
      </c>
      <c r="C22" s="49" t="s">
        <v>53</v>
      </c>
      <c r="D22" s="17" t="s">
        <v>78</v>
      </c>
      <c r="E22" s="17" t="s">
        <v>23</v>
      </c>
      <c r="F22" s="17" t="s">
        <v>92</v>
      </c>
      <c r="G22" s="17" t="s">
        <v>571</v>
      </c>
      <c r="H22" s="17" t="s">
        <v>101</v>
      </c>
      <c r="I22" s="40" t="s">
        <v>572</v>
      </c>
      <c r="J22" s="17" t="s">
        <v>573</v>
      </c>
      <c r="K22" s="17" t="s">
        <v>574</v>
      </c>
      <c r="L22" s="53">
        <v>44562</v>
      </c>
      <c r="M22" s="53">
        <v>44926</v>
      </c>
      <c r="N22" s="17" t="s">
        <v>575</v>
      </c>
      <c r="O22" s="17" t="s">
        <v>575</v>
      </c>
      <c r="P22" s="17" t="s">
        <v>114</v>
      </c>
      <c r="Q22" s="17" t="s">
        <v>576</v>
      </c>
      <c r="R22" s="57" t="s">
        <v>116</v>
      </c>
      <c r="S22" s="58">
        <v>1</v>
      </c>
      <c r="T22" s="57" t="s">
        <v>577</v>
      </c>
      <c r="U22" s="17" t="s">
        <v>578</v>
      </c>
      <c r="V22" s="57" t="s">
        <v>84</v>
      </c>
      <c r="W22" s="17" t="s">
        <v>579</v>
      </c>
      <c r="X22" s="39">
        <v>145720000</v>
      </c>
      <c r="Y22" s="17" t="s">
        <v>580</v>
      </c>
    </row>
    <row r="23" spans="1:25" s="63" customFormat="1" ht="84" x14ac:dyDescent="0.25">
      <c r="A23" s="49">
        <v>19</v>
      </c>
      <c r="B23" s="17" t="s">
        <v>21</v>
      </c>
      <c r="C23" s="49" t="s">
        <v>53</v>
      </c>
      <c r="D23" s="17" t="s">
        <v>78</v>
      </c>
      <c r="E23" s="17" t="s">
        <v>23</v>
      </c>
      <c r="F23" s="17" t="s">
        <v>92</v>
      </c>
      <c r="G23" s="17" t="s">
        <v>571</v>
      </c>
      <c r="H23" s="17" t="s">
        <v>101</v>
      </c>
      <c r="I23" s="40" t="s">
        <v>572</v>
      </c>
      <c r="J23" s="17" t="s">
        <v>573</v>
      </c>
      <c r="K23" s="17" t="s">
        <v>581</v>
      </c>
      <c r="L23" s="53">
        <v>44562</v>
      </c>
      <c r="M23" s="53">
        <v>44926</v>
      </c>
      <c r="N23" s="17" t="s">
        <v>582</v>
      </c>
      <c r="O23" s="17" t="s">
        <v>582</v>
      </c>
      <c r="P23" s="17" t="s">
        <v>142</v>
      </c>
      <c r="Q23" s="17" t="s">
        <v>582</v>
      </c>
      <c r="R23" s="57" t="s">
        <v>583</v>
      </c>
      <c r="S23" s="49">
        <v>3</v>
      </c>
      <c r="T23" s="57" t="s">
        <v>577</v>
      </c>
      <c r="U23" s="17" t="s">
        <v>584</v>
      </c>
      <c r="V23" s="57" t="s">
        <v>84</v>
      </c>
      <c r="W23" s="17" t="s">
        <v>579</v>
      </c>
      <c r="X23" s="39" t="s">
        <v>585</v>
      </c>
      <c r="Y23" s="17" t="s">
        <v>586</v>
      </c>
    </row>
    <row r="24" spans="1:25" s="63" customFormat="1" ht="120" x14ac:dyDescent="0.25">
      <c r="A24" s="49">
        <v>20</v>
      </c>
      <c r="B24" s="17" t="s">
        <v>21</v>
      </c>
      <c r="C24" s="49" t="s">
        <v>53</v>
      </c>
      <c r="D24" s="17" t="s">
        <v>78</v>
      </c>
      <c r="E24" s="17" t="s">
        <v>23</v>
      </c>
      <c r="F24" s="17" t="s">
        <v>92</v>
      </c>
      <c r="G24" s="17" t="s">
        <v>571</v>
      </c>
      <c r="H24" s="17" t="s">
        <v>101</v>
      </c>
      <c r="I24" s="40" t="s">
        <v>572</v>
      </c>
      <c r="J24" s="17" t="s">
        <v>573</v>
      </c>
      <c r="K24" s="17" t="s">
        <v>587</v>
      </c>
      <c r="L24" s="53">
        <v>44562</v>
      </c>
      <c r="M24" s="53">
        <v>44926</v>
      </c>
      <c r="N24" s="17" t="s">
        <v>588</v>
      </c>
      <c r="O24" s="17" t="s">
        <v>588</v>
      </c>
      <c r="P24" s="17" t="s">
        <v>114</v>
      </c>
      <c r="Q24" s="17" t="s">
        <v>589</v>
      </c>
      <c r="R24" s="57" t="s">
        <v>116</v>
      </c>
      <c r="S24" s="58">
        <v>1</v>
      </c>
      <c r="T24" s="57" t="s">
        <v>577</v>
      </c>
      <c r="U24" s="17" t="s">
        <v>590</v>
      </c>
      <c r="V24" s="57" t="s">
        <v>591</v>
      </c>
      <c r="W24" s="17" t="s">
        <v>143</v>
      </c>
      <c r="X24" s="39" t="s">
        <v>592</v>
      </c>
      <c r="Y24" s="17" t="s">
        <v>593</v>
      </c>
    </row>
    <row r="25" spans="1:25" s="63" customFormat="1" ht="84" x14ac:dyDescent="0.25">
      <c r="A25" s="49">
        <v>21</v>
      </c>
      <c r="B25" s="17" t="s">
        <v>21</v>
      </c>
      <c r="C25" s="49" t="s">
        <v>53</v>
      </c>
      <c r="D25" s="17" t="s">
        <v>78</v>
      </c>
      <c r="E25" s="17" t="s">
        <v>144</v>
      </c>
      <c r="F25" s="17" t="s">
        <v>92</v>
      </c>
      <c r="G25" s="17" t="s">
        <v>571</v>
      </c>
      <c r="H25" s="17" t="s">
        <v>101</v>
      </c>
      <c r="I25" s="40" t="s">
        <v>572</v>
      </c>
      <c r="J25" s="17" t="s">
        <v>594</v>
      </c>
      <c r="K25" s="17" t="s">
        <v>595</v>
      </c>
      <c r="L25" s="53">
        <v>44562</v>
      </c>
      <c r="M25" s="53">
        <v>44926</v>
      </c>
      <c r="N25" s="17" t="s">
        <v>596</v>
      </c>
      <c r="O25" s="17" t="s">
        <v>596</v>
      </c>
      <c r="P25" s="17" t="s">
        <v>114</v>
      </c>
      <c r="Q25" s="17" t="s">
        <v>597</v>
      </c>
      <c r="R25" s="57" t="s">
        <v>116</v>
      </c>
      <c r="S25" s="58">
        <v>1</v>
      </c>
      <c r="T25" s="57" t="s">
        <v>577</v>
      </c>
      <c r="U25" s="17" t="s">
        <v>598</v>
      </c>
      <c r="V25" s="57" t="s">
        <v>591</v>
      </c>
      <c r="W25" s="17" t="s">
        <v>143</v>
      </c>
      <c r="X25" s="39" t="s">
        <v>592</v>
      </c>
      <c r="Y25" s="17" t="s">
        <v>136</v>
      </c>
    </row>
    <row r="26" spans="1:25" s="63" customFormat="1" ht="96" x14ac:dyDescent="0.25">
      <c r="A26" s="49">
        <v>22</v>
      </c>
      <c r="B26" s="17" t="s">
        <v>145</v>
      </c>
      <c r="C26" s="22" t="s">
        <v>146</v>
      </c>
      <c r="D26" s="17" t="s">
        <v>147</v>
      </c>
      <c r="E26" s="17" t="s">
        <v>148</v>
      </c>
      <c r="F26" s="17" t="s">
        <v>71</v>
      </c>
      <c r="G26" s="17" t="s">
        <v>100</v>
      </c>
      <c r="H26" s="17" t="s">
        <v>149</v>
      </c>
      <c r="I26" s="40" t="s">
        <v>150</v>
      </c>
      <c r="J26" s="17" t="s">
        <v>151</v>
      </c>
      <c r="K26" s="17" t="s">
        <v>613</v>
      </c>
      <c r="L26" s="53">
        <v>44896</v>
      </c>
      <c r="M26" s="67" t="s">
        <v>614</v>
      </c>
      <c r="N26" s="17" t="s">
        <v>615</v>
      </c>
      <c r="O26" s="17" t="s">
        <v>616</v>
      </c>
      <c r="P26" s="17" t="s">
        <v>152</v>
      </c>
      <c r="Q26" s="17" t="s">
        <v>617</v>
      </c>
      <c r="R26" s="17" t="s">
        <v>153</v>
      </c>
      <c r="S26" s="17">
        <v>2</v>
      </c>
      <c r="T26" s="17" t="s">
        <v>154</v>
      </c>
      <c r="U26" s="17" t="s">
        <v>618</v>
      </c>
      <c r="V26" s="17" t="s">
        <v>155</v>
      </c>
      <c r="W26" s="17" t="s">
        <v>156</v>
      </c>
      <c r="X26" s="39">
        <v>2016770000</v>
      </c>
      <c r="Y26" s="17"/>
    </row>
    <row r="27" spans="1:25" s="63" customFormat="1" ht="96" x14ac:dyDescent="0.25">
      <c r="A27" s="49">
        <v>23</v>
      </c>
      <c r="B27" s="17" t="s">
        <v>145</v>
      </c>
      <c r="C27" s="22" t="s">
        <v>146</v>
      </c>
      <c r="D27" s="17" t="s">
        <v>147</v>
      </c>
      <c r="E27" s="17" t="s">
        <v>148</v>
      </c>
      <c r="F27" s="17" t="s">
        <v>71</v>
      </c>
      <c r="G27" s="17" t="s">
        <v>100</v>
      </c>
      <c r="H27" s="17" t="s">
        <v>149</v>
      </c>
      <c r="I27" s="40" t="s">
        <v>150</v>
      </c>
      <c r="J27" s="17" t="s">
        <v>151</v>
      </c>
      <c r="K27" s="17" t="s">
        <v>157</v>
      </c>
      <c r="L27" s="53">
        <v>44621</v>
      </c>
      <c r="M27" s="67">
        <v>44926</v>
      </c>
      <c r="N27" s="17" t="s">
        <v>615</v>
      </c>
      <c r="O27" s="17" t="s">
        <v>619</v>
      </c>
      <c r="P27" s="17" t="s">
        <v>152</v>
      </c>
      <c r="Q27" s="17" t="s">
        <v>620</v>
      </c>
      <c r="R27" s="17" t="s">
        <v>153</v>
      </c>
      <c r="S27" s="17">
        <v>5</v>
      </c>
      <c r="T27" s="17" t="s">
        <v>154</v>
      </c>
      <c r="U27" s="17" t="s">
        <v>621</v>
      </c>
      <c r="V27" s="17" t="s">
        <v>155</v>
      </c>
      <c r="W27" s="17" t="s">
        <v>156</v>
      </c>
      <c r="X27" s="39">
        <v>1230064000</v>
      </c>
      <c r="Y27" s="17"/>
    </row>
    <row r="28" spans="1:25" s="63" customFormat="1" ht="96" x14ac:dyDescent="0.25">
      <c r="A28" s="49">
        <v>24</v>
      </c>
      <c r="B28" s="17" t="s">
        <v>145</v>
      </c>
      <c r="C28" s="22" t="s">
        <v>146</v>
      </c>
      <c r="D28" s="17" t="s">
        <v>147</v>
      </c>
      <c r="E28" s="17" t="s">
        <v>148</v>
      </c>
      <c r="F28" s="17" t="s">
        <v>71</v>
      </c>
      <c r="G28" s="17" t="s">
        <v>100</v>
      </c>
      <c r="H28" s="17" t="s">
        <v>149</v>
      </c>
      <c r="I28" s="40" t="s">
        <v>150</v>
      </c>
      <c r="J28" s="17" t="s">
        <v>151</v>
      </c>
      <c r="K28" s="17" t="s">
        <v>622</v>
      </c>
      <c r="L28" s="53">
        <v>44866</v>
      </c>
      <c r="M28" s="67">
        <v>44926</v>
      </c>
      <c r="N28" s="17" t="s">
        <v>623</v>
      </c>
      <c r="O28" s="17" t="s">
        <v>624</v>
      </c>
      <c r="P28" s="17" t="s">
        <v>58</v>
      </c>
      <c r="Q28" s="17" t="s">
        <v>625</v>
      </c>
      <c r="R28" s="17" t="s">
        <v>153</v>
      </c>
      <c r="S28" s="17">
        <v>1</v>
      </c>
      <c r="T28" s="17" t="s">
        <v>154</v>
      </c>
      <c r="U28" s="17" t="s">
        <v>626</v>
      </c>
      <c r="V28" s="17" t="s">
        <v>158</v>
      </c>
      <c r="W28" s="17" t="s">
        <v>156</v>
      </c>
      <c r="X28" s="39">
        <v>27000000</v>
      </c>
      <c r="Y28" s="17"/>
    </row>
    <row r="29" spans="1:25" s="63" customFormat="1" ht="96" x14ac:dyDescent="0.25">
      <c r="A29" s="49">
        <v>25</v>
      </c>
      <c r="B29" s="17" t="s">
        <v>145</v>
      </c>
      <c r="C29" s="22" t="s">
        <v>146</v>
      </c>
      <c r="D29" s="17" t="s">
        <v>147</v>
      </c>
      <c r="E29" s="17" t="s">
        <v>148</v>
      </c>
      <c r="F29" s="17" t="s">
        <v>71</v>
      </c>
      <c r="G29" s="17" t="s">
        <v>100</v>
      </c>
      <c r="H29" s="17" t="s">
        <v>149</v>
      </c>
      <c r="I29" s="40" t="s">
        <v>150</v>
      </c>
      <c r="J29" s="17" t="s">
        <v>151</v>
      </c>
      <c r="K29" s="17" t="s">
        <v>159</v>
      </c>
      <c r="L29" s="53">
        <v>44621</v>
      </c>
      <c r="M29" s="67">
        <v>44926</v>
      </c>
      <c r="N29" s="17" t="s">
        <v>160</v>
      </c>
      <c r="O29" s="17" t="s">
        <v>161</v>
      </c>
      <c r="P29" s="17" t="s">
        <v>29</v>
      </c>
      <c r="Q29" s="17" t="s">
        <v>162</v>
      </c>
      <c r="R29" s="17" t="s">
        <v>153</v>
      </c>
      <c r="S29" s="17">
        <v>1</v>
      </c>
      <c r="T29" s="17" t="s">
        <v>154</v>
      </c>
      <c r="U29" s="17" t="s">
        <v>163</v>
      </c>
      <c r="V29" s="17" t="s">
        <v>155</v>
      </c>
      <c r="W29" s="17" t="s">
        <v>156</v>
      </c>
      <c r="X29" s="39">
        <v>352088000</v>
      </c>
      <c r="Y29" s="17"/>
    </row>
    <row r="30" spans="1:25" s="63" customFormat="1" ht="96" x14ac:dyDescent="0.25">
      <c r="A30" s="49">
        <v>26</v>
      </c>
      <c r="B30" s="17" t="s">
        <v>145</v>
      </c>
      <c r="C30" s="22" t="s">
        <v>146</v>
      </c>
      <c r="D30" s="17" t="s">
        <v>147</v>
      </c>
      <c r="E30" s="17" t="s">
        <v>148</v>
      </c>
      <c r="F30" s="17" t="s">
        <v>71</v>
      </c>
      <c r="G30" s="17" t="s">
        <v>100</v>
      </c>
      <c r="H30" s="17" t="s">
        <v>149</v>
      </c>
      <c r="I30" s="40" t="s">
        <v>150</v>
      </c>
      <c r="J30" s="17" t="s">
        <v>151</v>
      </c>
      <c r="K30" s="17" t="s">
        <v>164</v>
      </c>
      <c r="L30" s="53">
        <v>44621</v>
      </c>
      <c r="M30" s="67">
        <v>44926</v>
      </c>
      <c r="N30" s="17" t="s">
        <v>545</v>
      </c>
      <c r="O30" s="17" t="s">
        <v>545</v>
      </c>
      <c r="P30" s="17" t="s">
        <v>29</v>
      </c>
      <c r="Q30" s="17" t="s">
        <v>165</v>
      </c>
      <c r="R30" s="17" t="s">
        <v>153</v>
      </c>
      <c r="S30" s="17">
        <v>1</v>
      </c>
      <c r="T30" s="17" t="s">
        <v>154</v>
      </c>
      <c r="U30" s="17" t="s">
        <v>166</v>
      </c>
      <c r="V30" s="17" t="s">
        <v>158</v>
      </c>
      <c r="W30" s="17" t="s">
        <v>143</v>
      </c>
      <c r="X30" s="19" t="s">
        <v>64</v>
      </c>
      <c r="Y30" s="17"/>
    </row>
    <row r="31" spans="1:25" s="63" customFormat="1" ht="96" x14ac:dyDescent="0.25">
      <c r="A31" s="49">
        <v>27</v>
      </c>
      <c r="B31" s="17" t="s">
        <v>21</v>
      </c>
      <c r="C31" s="22" t="s">
        <v>22</v>
      </c>
      <c r="D31" s="17" t="s">
        <v>147</v>
      </c>
      <c r="E31" s="17" t="s">
        <v>148</v>
      </c>
      <c r="F31" s="17" t="s">
        <v>71</v>
      </c>
      <c r="G31" s="17" t="s">
        <v>100</v>
      </c>
      <c r="H31" s="17" t="s">
        <v>149</v>
      </c>
      <c r="I31" s="40" t="s">
        <v>150</v>
      </c>
      <c r="J31" s="17" t="s">
        <v>151</v>
      </c>
      <c r="K31" s="17" t="s">
        <v>167</v>
      </c>
      <c r="L31" s="53">
        <v>44621</v>
      </c>
      <c r="M31" s="67">
        <v>44926</v>
      </c>
      <c r="N31" s="17" t="s">
        <v>168</v>
      </c>
      <c r="O31" s="17" t="s">
        <v>169</v>
      </c>
      <c r="P31" s="17" t="s">
        <v>29</v>
      </c>
      <c r="Q31" s="17" t="s">
        <v>170</v>
      </c>
      <c r="R31" s="17" t="s">
        <v>153</v>
      </c>
      <c r="S31" s="17">
        <v>1</v>
      </c>
      <c r="T31" s="17" t="s">
        <v>154</v>
      </c>
      <c r="U31" s="17" t="s">
        <v>171</v>
      </c>
      <c r="V31" s="17" t="s">
        <v>158</v>
      </c>
      <c r="W31" s="17" t="s">
        <v>143</v>
      </c>
      <c r="X31" s="19" t="s">
        <v>64</v>
      </c>
      <c r="Y31" s="17"/>
    </row>
    <row r="32" spans="1:25" s="63" customFormat="1" ht="96" x14ac:dyDescent="0.25">
      <c r="A32" s="49">
        <v>28</v>
      </c>
      <c r="B32" s="17" t="s">
        <v>21</v>
      </c>
      <c r="C32" s="22" t="s">
        <v>22</v>
      </c>
      <c r="D32" s="17" t="s">
        <v>147</v>
      </c>
      <c r="E32" s="17" t="s">
        <v>148</v>
      </c>
      <c r="F32" s="17" t="s">
        <v>71</v>
      </c>
      <c r="G32" s="17" t="s">
        <v>100</v>
      </c>
      <c r="H32" s="17" t="s">
        <v>149</v>
      </c>
      <c r="I32" s="40" t="s">
        <v>150</v>
      </c>
      <c r="J32" s="17" t="s">
        <v>151</v>
      </c>
      <c r="K32" s="17" t="s">
        <v>172</v>
      </c>
      <c r="L32" s="53">
        <v>44562</v>
      </c>
      <c r="M32" s="67">
        <v>44926</v>
      </c>
      <c r="N32" s="17" t="s">
        <v>173</v>
      </c>
      <c r="O32" s="17" t="s">
        <v>174</v>
      </c>
      <c r="P32" s="17" t="s">
        <v>81</v>
      </c>
      <c r="Q32" s="17" t="s">
        <v>174</v>
      </c>
      <c r="R32" s="17" t="s">
        <v>116</v>
      </c>
      <c r="S32" s="20">
        <v>1</v>
      </c>
      <c r="T32" s="17" t="s">
        <v>154</v>
      </c>
      <c r="U32" s="17" t="s">
        <v>175</v>
      </c>
      <c r="V32" s="17" t="s">
        <v>155</v>
      </c>
      <c r="W32" s="17" t="s">
        <v>143</v>
      </c>
      <c r="X32" s="19" t="s">
        <v>64</v>
      </c>
      <c r="Y32" s="17"/>
    </row>
    <row r="33" spans="1:272" s="63" customFormat="1" ht="120" x14ac:dyDescent="0.25">
      <c r="A33" s="49">
        <v>29</v>
      </c>
      <c r="B33" s="17" t="s">
        <v>21</v>
      </c>
      <c r="C33" s="22" t="s">
        <v>53</v>
      </c>
      <c r="D33" s="17" t="s">
        <v>78</v>
      </c>
      <c r="E33" s="17" t="s">
        <v>176</v>
      </c>
      <c r="F33" s="17" t="s">
        <v>71</v>
      </c>
      <c r="G33" s="17" t="s">
        <v>177</v>
      </c>
      <c r="H33" s="17" t="s">
        <v>178</v>
      </c>
      <c r="I33" s="40" t="s">
        <v>179</v>
      </c>
      <c r="J33" s="17" t="s">
        <v>180</v>
      </c>
      <c r="K33" s="17" t="s">
        <v>181</v>
      </c>
      <c r="L33" s="50">
        <v>44652</v>
      </c>
      <c r="M33" s="50">
        <v>44926</v>
      </c>
      <c r="N33" s="17" t="s">
        <v>182</v>
      </c>
      <c r="O33" s="17" t="s">
        <v>183</v>
      </c>
      <c r="P33" s="17" t="s">
        <v>184</v>
      </c>
      <c r="Q33" s="17" t="s">
        <v>185</v>
      </c>
      <c r="R33" s="17" t="s">
        <v>116</v>
      </c>
      <c r="S33" s="20">
        <v>0.9</v>
      </c>
      <c r="T33" s="17" t="s">
        <v>60</v>
      </c>
      <c r="U33" s="17" t="s">
        <v>186</v>
      </c>
      <c r="V33" s="17" t="s">
        <v>131</v>
      </c>
      <c r="W33" s="17" t="s">
        <v>187</v>
      </c>
      <c r="X33" s="10">
        <v>766700000</v>
      </c>
      <c r="Y33" s="17" t="s">
        <v>188</v>
      </c>
    </row>
    <row r="34" spans="1:272" s="63" customFormat="1" ht="120" x14ac:dyDescent="0.25">
      <c r="A34" s="49">
        <v>30</v>
      </c>
      <c r="B34" s="17" t="s">
        <v>21</v>
      </c>
      <c r="C34" s="22" t="s">
        <v>53</v>
      </c>
      <c r="D34" s="17" t="s">
        <v>78</v>
      </c>
      <c r="E34" s="17" t="s">
        <v>176</v>
      </c>
      <c r="F34" s="17" t="s">
        <v>71</v>
      </c>
      <c r="G34" s="17" t="s">
        <v>177</v>
      </c>
      <c r="H34" s="17" t="s">
        <v>178</v>
      </c>
      <c r="I34" s="40" t="s">
        <v>179</v>
      </c>
      <c r="J34" s="17" t="s">
        <v>180</v>
      </c>
      <c r="K34" s="17" t="s">
        <v>189</v>
      </c>
      <c r="L34" s="50">
        <v>44652</v>
      </c>
      <c r="M34" s="50">
        <v>44926</v>
      </c>
      <c r="N34" s="17" t="s">
        <v>190</v>
      </c>
      <c r="O34" s="17" t="s">
        <v>191</v>
      </c>
      <c r="P34" s="17" t="s">
        <v>29</v>
      </c>
      <c r="Q34" s="17" t="s">
        <v>192</v>
      </c>
      <c r="R34" s="17" t="s">
        <v>116</v>
      </c>
      <c r="S34" s="20">
        <v>0.9</v>
      </c>
      <c r="T34" s="17" t="s">
        <v>60</v>
      </c>
      <c r="U34" s="17" t="s">
        <v>193</v>
      </c>
      <c r="V34" s="17" t="s">
        <v>131</v>
      </c>
      <c r="W34" s="17" t="s">
        <v>194</v>
      </c>
      <c r="X34" s="10">
        <v>377740000</v>
      </c>
      <c r="Y34" s="17" t="s">
        <v>188</v>
      </c>
    </row>
    <row r="35" spans="1:272" s="63" customFormat="1" ht="120" x14ac:dyDescent="0.25">
      <c r="A35" s="49">
        <v>31</v>
      </c>
      <c r="B35" s="17" t="s">
        <v>21</v>
      </c>
      <c r="C35" s="22" t="s">
        <v>53</v>
      </c>
      <c r="D35" s="17" t="s">
        <v>78</v>
      </c>
      <c r="E35" s="17" t="s">
        <v>176</v>
      </c>
      <c r="F35" s="17" t="s">
        <v>71</v>
      </c>
      <c r="G35" s="17" t="s">
        <v>195</v>
      </c>
      <c r="H35" s="17" t="s">
        <v>178</v>
      </c>
      <c r="I35" s="40" t="s">
        <v>179</v>
      </c>
      <c r="J35" s="17" t="s">
        <v>180</v>
      </c>
      <c r="K35" s="17" t="s">
        <v>196</v>
      </c>
      <c r="L35" s="50">
        <v>44621</v>
      </c>
      <c r="M35" s="50">
        <v>44925</v>
      </c>
      <c r="N35" s="17" t="s">
        <v>197</v>
      </c>
      <c r="O35" s="17" t="s">
        <v>198</v>
      </c>
      <c r="P35" s="17" t="s">
        <v>184</v>
      </c>
      <c r="Q35" s="17" t="s">
        <v>199</v>
      </c>
      <c r="R35" s="17" t="s">
        <v>116</v>
      </c>
      <c r="S35" s="20">
        <v>0.9</v>
      </c>
      <c r="T35" s="17" t="s">
        <v>60</v>
      </c>
      <c r="U35" s="17" t="s">
        <v>200</v>
      </c>
      <c r="V35" s="17" t="s">
        <v>131</v>
      </c>
      <c r="W35" s="17" t="s">
        <v>194</v>
      </c>
      <c r="X35" s="10">
        <v>824263566</v>
      </c>
      <c r="Y35" s="17" t="s">
        <v>201</v>
      </c>
    </row>
    <row r="36" spans="1:272" s="63" customFormat="1" ht="120" x14ac:dyDescent="0.25">
      <c r="A36" s="49">
        <v>32</v>
      </c>
      <c r="B36" s="17" t="s">
        <v>21</v>
      </c>
      <c r="C36" s="22" t="s">
        <v>53</v>
      </c>
      <c r="D36" s="17" t="s">
        <v>78</v>
      </c>
      <c r="E36" s="17" t="s">
        <v>176</v>
      </c>
      <c r="F36" s="17" t="s">
        <v>71</v>
      </c>
      <c r="G36" s="17" t="s">
        <v>177</v>
      </c>
      <c r="H36" s="17" t="s">
        <v>178</v>
      </c>
      <c r="I36" s="40" t="s">
        <v>179</v>
      </c>
      <c r="J36" s="17" t="s">
        <v>180</v>
      </c>
      <c r="K36" s="17" t="s">
        <v>202</v>
      </c>
      <c r="L36" s="50">
        <v>44562</v>
      </c>
      <c r="M36" s="50">
        <v>44925</v>
      </c>
      <c r="N36" s="17" t="s">
        <v>203</v>
      </c>
      <c r="O36" s="17" t="s">
        <v>204</v>
      </c>
      <c r="P36" s="17" t="s">
        <v>29</v>
      </c>
      <c r="Q36" s="17" t="s">
        <v>205</v>
      </c>
      <c r="R36" s="17" t="s">
        <v>30</v>
      </c>
      <c r="S36" s="17">
        <v>4</v>
      </c>
      <c r="T36" s="17" t="s">
        <v>206</v>
      </c>
      <c r="U36" s="17" t="s">
        <v>207</v>
      </c>
      <c r="V36" s="17" t="s">
        <v>131</v>
      </c>
      <c r="W36" s="17" t="s">
        <v>194</v>
      </c>
      <c r="X36" s="10">
        <v>960910664</v>
      </c>
      <c r="Y36" s="17" t="s">
        <v>188</v>
      </c>
    </row>
    <row r="37" spans="1:272" s="63" customFormat="1" ht="120" x14ac:dyDescent="0.25">
      <c r="A37" s="49">
        <v>33</v>
      </c>
      <c r="B37" s="17" t="s">
        <v>21</v>
      </c>
      <c r="C37" s="22" t="s">
        <v>53</v>
      </c>
      <c r="D37" s="17" t="s">
        <v>78</v>
      </c>
      <c r="E37" s="17" t="s">
        <v>176</v>
      </c>
      <c r="F37" s="17" t="s">
        <v>71</v>
      </c>
      <c r="G37" s="17" t="s">
        <v>208</v>
      </c>
      <c r="H37" s="17" t="s">
        <v>178</v>
      </c>
      <c r="I37" s="40" t="s">
        <v>179</v>
      </c>
      <c r="J37" s="17" t="s">
        <v>180</v>
      </c>
      <c r="K37" s="17" t="s">
        <v>209</v>
      </c>
      <c r="L37" s="53">
        <v>44682</v>
      </c>
      <c r="M37" s="53">
        <v>44926</v>
      </c>
      <c r="N37" s="17" t="s">
        <v>210</v>
      </c>
      <c r="O37" s="17" t="s">
        <v>211</v>
      </c>
      <c r="P37" s="17" t="s">
        <v>29</v>
      </c>
      <c r="Q37" s="17" t="s">
        <v>212</v>
      </c>
      <c r="R37" s="17" t="s">
        <v>116</v>
      </c>
      <c r="S37" s="20">
        <v>0.9</v>
      </c>
      <c r="T37" s="17" t="s">
        <v>60</v>
      </c>
      <c r="U37" s="17" t="s">
        <v>213</v>
      </c>
      <c r="V37" s="17" t="s">
        <v>131</v>
      </c>
      <c r="W37" s="17" t="s">
        <v>194</v>
      </c>
      <c r="X37" s="10">
        <v>757954367</v>
      </c>
      <c r="Y37" s="17" t="s">
        <v>188</v>
      </c>
    </row>
    <row r="38" spans="1:272" s="63" customFormat="1" ht="120" x14ac:dyDescent="0.25">
      <c r="A38" s="49">
        <v>34</v>
      </c>
      <c r="B38" s="17" t="s">
        <v>21</v>
      </c>
      <c r="C38" s="22" t="s">
        <v>53</v>
      </c>
      <c r="D38" s="17" t="s">
        <v>78</v>
      </c>
      <c r="E38" s="17" t="s">
        <v>176</v>
      </c>
      <c r="F38" s="17" t="s">
        <v>71</v>
      </c>
      <c r="G38" s="17" t="s">
        <v>177</v>
      </c>
      <c r="H38" s="17" t="s">
        <v>178</v>
      </c>
      <c r="I38" s="40" t="s">
        <v>179</v>
      </c>
      <c r="J38" s="17" t="s">
        <v>180</v>
      </c>
      <c r="K38" s="17" t="s">
        <v>214</v>
      </c>
      <c r="L38" s="53">
        <v>44562</v>
      </c>
      <c r="M38" s="53">
        <v>44926</v>
      </c>
      <c r="N38" s="17" t="s">
        <v>215</v>
      </c>
      <c r="O38" s="17" t="s">
        <v>216</v>
      </c>
      <c r="P38" s="17" t="s">
        <v>217</v>
      </c>
      <c r="Q38" s="17" t="s">
        <v>218</v>
      </c>
      <c r="R38" s="17" t="s">
        <v>116</v>
      </c>
      <c r="S38" s="20">
        <v>0.96</v>
      </c>
      <c r="T38" s="17" t="s">
        <v>31</v>
      </c>
      <c r="U38" s="17" t="s">
        <v>219</v>
      </c>
      <c r="V38" s="17" t="s">
        <v>131</v>
      </c>
      <c r="W38" s="17" t="s">
        <v>143</v>
      </c>
      <c r="X38" s="19" t="s">
        <v>220</v>
      </c>
      <c r="Y38" s="17" t="s">
        <v>188</v>
      </c>
    </row>
    <row r="39" spans="1:272" s="63" customFormat="1" ht="84" x14ac:dyDescent="0.25">
      <c r="A39" s="49">
        <v>35</v>
      </c>
      <c r="B39" s="17" t="s">
        <v>21</v>
      </c>
      <c r="C39" s="22" t="s">
        <v>53</v>
      </c>
      <c r="D39" s="17" t="s">
        <v>78</v>
      </c>
      <c r="E39" s="17" t="s">
        <v>23</v>
      </c>
      <c r="F39" s="17" t="s">
        <v>605</v>
      </c>
      <c r="G39" s="17" t="s">
        <v>221</v>
      </c>
      <c r="H39" s="17" t="s">
        <v>222</v>
      </c>
      <c r="I39" s="40" t="s">
        <v>606</v>
      </c>
      <c r="J39" s="17" t="s">
        <v>223</v>
      </c>
      <c r="K39" s="17" t="s">
        <v>224</v>
      </c>
      <c r="L39" s="53">
        <v>44593</v>
      </c>
      <c r="M39" s="53">
        <v>44910</v>
      </c>
      <c r="N39" s="17" t="s">
        <v>225</v>
      </c>
      <c r="O39" s="17" t="s">
        <v>225</v>
      </c>
      <c r="P39" s="17" t="s">
        <v>29</v>
      </c>
      <c r="Q39" s="17" t="s">
        <v>226</v>
      </c>
      <c r="R39" s="17" t="s">
        <v>116</v>
      </c>
      <c r="S39" s="20">
        <v>1</v>
      </c>
      <c r="T39" s="17" t="s">
        <v>60</v>
      </c>
      <c r="U39" s="17" t="s">
        <v>227</v>
      </c>
      <c r="V39" s="17" t="s">
        <v>131</v>
      </c>
      <c r="W39" s="17" t="s">
        <v>83</v>
      </c>
      <c r="X39" s="19" t="s">
        <v>111</v>
      </c>
      <c r="Y39" s="17" t="s">
        <v>111</v>
      </c>
    </row>
    <row r="40" spans="1:272" s="63" customFormat="1" ht="84" x14ac:dyDescent="0.25">
      <c r="A40" s="49">
        <v>36</v>
      </c>
      <c r="B40" s="17" t="s">
        <v>21</v>
      </c>
      <c r="C40" s="22" t="s">
        <v>53</v>
      </c>
      <c r="D40" s="17" t="s">
        <v>78</v>
      </c>
      <c r="E40" s="17" t="s">
        <v>23</v>
      </c>
      <c r="F40" s="17" t="s">
        <v>605</v>
      </c>
      <c r="G40" s="17" t="s">
        <v>221</v>
      </c>
      <c r="H40" s="17" t="s">
        <v>222</v>
      </c>
      <c r="I40" s="40" t="s">
        <v>606</v>
      </c>
      <c r="J40" s="17" t="s">
        <v>223</v>
      </c>
      <c r="K40" s="17" t="s">
        <v>228</v>
      </c>
      <c r="L40" s="53">
        <v>44571</v>
      </c>
      <c r="M40" s="53">
        <v>44910</v>
      </c>
      <c r="N40" s="17" t="s">
        <v>229</v>
      </c>
      <c r="O40" s="17" t="s">
        <v>229</v>
      </c>
      <c r="P40" s="17" t="s">
        <v>29</v>
      </c>
      <c r="Q40" s="17" t="s">
        <v>229</v>
      </c>
      <c r="R40" s="17" t="s">
        <v>30</v>
      </c>
      <c r="S40" s="17">
        <v>2</v>
      </c>
      <c r="T40" s="17" t="s">
        <v>60</v>
      </c>
      <c r="U40" s="17" t="s">
        <v>230</v>
      </c>
      <c r="V40" s="17" t="s">
        <v>125</v>
      </c>
      <c r="W40" s="17" t="s">
        <v>83</v>
      </c>
      <c r="X40" s="19" t="s">
        <v>111</v>
      </c>
      <c r="Y40" s="17" t="s">
        <v>111</v>
      </c>
    </row>
    <row r="41" spans="1:272" s="82" customFormat="1" ht="84" x14ac:dyDescent="0.2">
      <c r="A41" s="49">
        <v>37</v>
      </c>
      <c r="B41" s="17" t="s">
        <v>21</v>
      </c>
      <c r="C41" s="22" t="s">
        <v>53</v>
      </c>
      <c r="D41" s="17" t="s">
        <v>78</v>
      </c>
      <c r="E41" s="17" t="s">
        <v>23</v>
      </c>
      <c r="F41" s="17" t="s">
        <v>605</v>
      </c>
      <c r="G41" s="17" t="s">
        <v>221</v>
      </c>
      <c r="H41" s="17" t="s">
        <v>222</v>
      </c>
      <c r="I41" s="40" t="s">
        <v>606</v>
      </c>
      <c r="J41" s="17" t="s">
        <v>223</v>
      </c>
      <c r="K41" s="17" t="s">
        <v>231</v>
      </c>
      <c r="L41" s="53">
        <v>44571</v>
      </c>
      <c r="M41" s="53">
        <v>44910</v>
      </c>
      <c r="N41" s="17" t="s">
        <v>232</v>
      </c>
      <c r="O41" s="17" t="s">
        <v>232</v>
      </c>
      <c r="P41" s="17" t="s">
        <v>29</v>
      </c>
      <c r="Q41" s="17" t="s">
        <v>232</v>
      </c>
      <c r="R41" s="17" t="s">
        <v>30</v>
      </c>
      <c r="S41" s="17">
        <v>4</v>
      </c>
      <c r="T41" s="17" t="s">
        <v>60</v>
      </c>
      <c r="U41" s="17" t="s">
        <v>233</v>
      </c>
      <c r="V41" s="17" t="s">
        <v>131</v>
      </c>
      <c r="W41" s="17" t="s">
        <v>83</v>
      </c>
      <c r="X41" s="19" t="s">
        <v>111</v>
      </c>
      <c r="Y41" s="17" t="s">
        <v>111</v>
      </c>
    </row>
    <row r="42" spans="1:272" s="82" customFormat="1" ht="84" x14ac:dyDescent="0.2">
      <c r="A42" s="49">
        <v>38</v>
      </c>
      <c r="B42" s="17" t="s">
        <v>21</v>
      </c>
      <c r="C42" s="22" t="s">
        <v>53</v>
      </c>
      <c r="D42" s="17" t="s">
        <v>78</v>
      </c>
      <c r="E42" s="17" t="s">
        <v>23</v>
      </c>
      <c r="F42" s="17" t="s">
        <v>605</v>
      </c>
      <c r="G42" s="17" t="s">
        <v>221</v>
      </c>
      <c r="H42" s="17" t="s">
        <v>222</v>
      </c>
      <c r="I42" s="40" t="s">
        <v>606</v>
      </c>
      <c r="J42" s="17" t="s">
        <v>223</v>
      </c>
      <c r="K42" s="17" t="s">
        <v>234</v>
      </c>
      <c r="L42" s="53">
        <v>44571</v>
      </c>
      <c r="M42" s="53">
        <v>44910</v>
      </c>
      <c r="N42" s="17" t="s">
        <v>235</v>
      </c>
      <c r="O42" s="17" t="s">
        <v>235</v>
      </c>
      <c r="P42" s="17" t="s">
        <v>29</v>
      </c>
      <c r="Q42" s="17" t="s">
        <v>235</v>
      </c>
      <c r="R42" s="17" t="s">
        <v>30</v>
      </c>
      <c r="S42" s="17">
        <v>4</v>
      </c>
      <c r="T42" s="17" t="s">
        <v>60</v>
      </c>
      <c r="U42" s="17" t="s">
        <v>236</v>
      </c>
      <c r="V42" s="17" t="s">
        <v>131</v>
      </c>
      <c r="W42" s="17" t="s">
        <v>83</v>
      </c>
      <c r="X42" s="19" t="s">
        <v>111</v>
      </c>
      <c r="Y42" s="17" t="s">
        <v>111</v>
      </c>
    </row>
    <row r="43" spans="1:272" s="82" customFormat="1" ht="84" x14ac:dyDescent="0.2">
      <c r="A43" s="49">
        <v>39</v>
      </c>
      <c r="B43" s="17" t="s">
        <v>21</v>
      </c>
      <c r="C43" s="22" t="s">
        <v>53</v>
      </c>
      <c r="D43" s="17" t="s">
        <v>78</v>
      </c>
      <c r="E43" s="17" t="s">
        <v>23</v>
      </c>
      <c r="F43" s="17" t="s">
        <v>605</v>
      </c>
      <c r="G43" s="17" t="s">
        <v>221</v>
      </c>
      <c r="H43" s="17" t="s">
        <v>222</v>
      </c>
      <c r="I43" s="40" t="s">
        <v>606</v>
      </c>
      <c r="J43" s="17" t="s">
        <v>223</v>
      </c>
      <c r="K43" s="17" t="s">
        <v>237</v>
      </c>
      <c r="L43" s="53">
        <v>44571</v>
      </c>
      <c r="M43" s="53">
        <v>44910</v>
      </c>
      <c r="N43" s="17" t="s">
        <v>238</v>
      </c>
      <c r="O43" s="17" t="s">
        <v>238</v>
      </c>
      <c r="P43" s="17" t="s">
        <v>29</v>
      </c>
      <c r="Q43" s="17" t="s">
        <v>238</v>
      </c>
      <c r="R43" s="17" t="s">
        <v>30</v>
      </c>
      <c r="S43" s="17">
        <v>4</v>
      </c>
      <c r="T43" s="17" t="s">
        <v>60</v>
      </c>
      <c r="U43" s="17" t="s">
        <v>239</v>
      </c>
      <c r="V43" s="17" t="s">
        <v>131</v>
      </c>
      <c r="W43" s="17" t="s">
        <v>83</v>
      </c>
      <c r="X43" s="19" t="s">
        <v>111</v>
      </c>
      <c r="Y43" s="17" t="s">
        <v>111</v>
      </c>
    </row>
    <row r="44" spans="1:272" s="82" customFormat="1" ht="216" x14ac:dyDescent="0.2">
      <c r="A44" s="49">
        <v>40</v>
      </c>
      <c r="B44" s="17" t="s">
        <v>21</v>
      </c>
      <c r="C44" s="22" t="s">
        <v>53</v>
      </c>
      <c r="D44" s="17" t="s">
        <v>78</v>
      </c>
      <c r="E44" s="17" t="s">
        <v>23</v>
      </c>
      <c r="F44" s="17" t="s">
        <v>605</v>
      </c>
      <c r="G44" s="17" t="s">
        <v>221</v>
      </c>
      <c r="H44" s="17" t="s">
        <v>222</v>
      </c>
      <c r="I44" s="40" t="s">
        <v>606</v>
      </c>
      <c r="J44" s="17" t="s">
        <v>223</v>
      </c>
      <c r="K44" s="17" t="s">
        <v>240</v>
      </c>
      <c r="L44" s="53">
        <v>44571</v>
      </c>
      <c r="M44" s="53">
        <v>44910</v>
      </c>
      <c r="N44" s="17" t="s">
        <v>241</v>
      </c>
      <c r="O44" s="17" t="s">
        <v>241</v>
      </c>
      <c r="P44" s="17" t="s">
        <v>29</v>
      </c>
      <c r="Q44" s="17" t="s">
        <v>242</v>
      </c>
      <c r="R44" s="17" t="s">
        <v>116</v>
      </c>
      <c r="S44" s="20">
        <v>1</v>
      </c>
      <c r="T44" s="17" t="s">
        <v>60</v>
      </c>
      <c r="U44" s="17" t="s">
        <v>607</v>
      </c>
      <c r="V44" s="17" t="s">
        <v>131</v>
      </c>
      <c r="W44" s="17" t="s">
        <v>83</v>
      </c>
      <c r="X44" s="19" t="s">
        <v>111</v>
      </c>
      <c r="Y44" s="17" t="s">
        <v>136</v>
      </c>
    </row>
    <row r="45" spans="1:272" s="82" customFormat="1" ht="60" x14ac:dyDescent="0.2">
      <c r="A45" s="49">
        <v>41</v>
      </c>
      <c r="B45" s="17" t="s">
        <v>21</v>
      </c>
      <c r="C45" s="22" t="s">
        <v>243</v>
      </c>
      <c r="D45" s="17" t="s">
        <v>244</v>
      </c>
      <c r="E45" s="17" t="s">
        <v>144</v>
      </c>
      <c r="F45" s="17" t="s">
        <v>71</v>
      </c>
      <c r="G45" s="17" t="s">
        <v>245</v>
      </c>
      <c r="H45" s="17" t="s">
        <v>246</v>
      </c>
      <c r="I45" s="40" t="s">
        <v>247</v>
      </c>
      <c r="J45" s="17" t="s">
        <v>248</v>
      </c>
      <c r="K45" s="17" t="s">
        <v>249</v>
      </c>
      <c r="L45" s="21">
        <v>44562</v>
      </c>
      <c r="M45" s="21">
        <v>44926</v>
      </c>
      <c r="N45" s="17" t="s">
        <v>250</v>
      </c>
      <c r="O45" s="17" t="s">
        <v>250</v>
      </c>
      <c r="P45" s="17" t="s">
        <v>114</v>
      </c>
      <c r="Q45" s="17" t="s">
        <v>251</v>
      </c>
      <c r="R45" s="17" t="s">
        <v>116</v>
      </c>
      <c r="S45" s="20">
        <v>0.98</v>
      </c>
      <c r="T45" s="17" t="s">
        <v>60</v>
      </c>
      <c r="U45" s="17" t="s">
        <v>252</v>
      </c>
      <c r="V45" s="17" t="s">
        <v>131</v>
      </c>
      <c r="W45" s="17" t="s">
        <v>83</v>
      </c>
      <c r="X45" s="19" t="s">
        <v>111</v>
      </c>
      <c r="Y45" s="17" t="s">
        <v>136</v>
      </c>
    </row>
    <row r="46" spans="1:272" s="88" customFormat="1" ht="60" x14ac:dyDescent="0.2">
      <c r="A46" s="49">
        <v>42</v>
      </c>
      <c r="B46" s="17" t="s">
        <v>21</v>
      </c>
      <c r="C46" s="22" t="s">
        <v>243</v>
      </c>
      <c r="D46" s="17" t="s">
        <v>244</v>
      </c>
      <c r="E46" s="17" t="s">
        <v>144</v>
      </c>
      <c r="F46" s="17" t="s">
        <v>253</v>
      </c>
      <c r="G46" s="17" t="s">
        <v>245</v>
      </c>
      <c r="H46" s="17" t="s">
        <v>246</v>
      </c>
      <c r="I46" s="27" t="s">
        <v>247</v>
      </c>
      <c r="J46" s="17" t="s">
        <v>248</v>
      </c>
      <c r="K46" s="17" t="s">
        <v>254</v>
      </c>
      <c r="L46" s="21">
        <v>44652</v>
      </c>
      <c r="M46" s="21">
        <v>44926</v>
      </c>
      <c r="N46" s="17" t="s">
        <v>255</v>
      </c>
      <c r="O46" s="17" t="s">
        <v>255</v>
      </c>
      <c r="P46" s="17" t="s">
        <v>29</v>
      </c>
      <c r="Q46" s="17" t="s">
        <v>256</v>
      </c>
      <c r="R46" s="17" t="s">
        <v>30</v>
      </c>
      <c r="S46" s="17">
        <v>4</v>
      </c>
      <c r="T46" s="17" t="s">
        <v>31</v>
      </c>
      <c r="U46" s="17" t="s">
        <v>257</v>
      </c>
      <c r="V46" s="17" t="s">
        <v>131</v>
      </c>
      <c r="W46" s="17" t="s">
        <v>258</v>
      </c>
      <c r="X46" s="18">
        <v>1258170046</v>
      </c>
      <c r="Y46" s="17" t="s">
        <v>70</v>
      </c>
      <c r="Z46" s="87"/>
      <c r="AA46" s="80"/>
      <c r="AB46" s="80"/>
      <c r="AC46" s="80"/>
      <c r="AD46" s="80"/>
      <c r="AE46" s="80"/>
      <c r="AF46" s="80"/>
      <c r="AG46" s="80"/>
      <c r="AH46" s="80"/>
      <c r="AI46" s="80"/>
      <c r="AJ46" s="80"/>
      <c r="AK46" s="80"/>
      <c r="AL46" s="80"/>
      <c r="AM46" s="80"/>
      <c r="AN46" s="80"/>
      <c r="AO46" s="80"/>
      <c r="AP46" s="80"/>
      <c r="AQ46" s="80"/>
      <c r="AR46" s="80"/>
      <c r="AS46" s="80"/>
      <c r="AT46" s="80"/>
      <c r="AU46" s="80"/>
      <c r="AV46" s="80"/>
      <c r="AW46" s="80"/>
      <c r="AX46" s="80"/>
      <c r="AY46" s="80"/>
      <c r="AZ46" s="80"/>
      <c r="BA46" s="80"/>
      <c r="BB46" s="80"/>
      <c r="BC46" s="80"/>
      <c r="BD46" s="80"/>
      <c r="BE46" s="80"/>
      <c r="BF46" s="80"/>
      <c r="BG46" s="80"/>
      <c r="BH46" s="80"/>
      <c r="BI46" s="80"/>
      <c r="BJ46" s="80"/>
      <c r="BK46" s="80"/>
      <c r="BL46" s="80"/>
      <c r="BM46" s="80"/>
      <c r="BN46" s="80"/>
      <c r="BO46" s="80"/>
      <c r="BP46" s="80"/>
      <c r="BQ46" s="80"/>
      <c r="BR46" s="80"/>
      <c r="BS46" s="80"/>
      <c r="BT46" s="80"/>
      <c r="BU46" s="80"/>
      <c r="BV46" s="80"/>
      <c r="BW46" s="80"/>
      <c r="BX46" s="80"/>
      <c r="BY46" s="80"/>
      <c r="BZ46" s="80"/>
      <c r="CA46" s="80"/>
      <c r="CB46" s="80"/>
      <c r="CC46" s="80"/>
      <c r="CD46" s="80"/>
      <c r="CE46" s="80"/>
      <c r="CF46" s="80"/>
      <c r="CG46" s="80"/>
      <c r="CH46" s="80"/>
      <c r="CI46" s="80"/>
      <c r="CJ46" s="80"/>
      <c r="CK46" s="80"/>
      <c r="CL46" s="80"/>
      <c r="CM46" s="80"/>
      <c r="CN46" s="80"/>
      <c r="CO46" s="80"/>
      <c r="CP46" s="80"/>
      <c r="CQ46" s="80"/>
      <c r="CR46" s="80"/>
      <c r="CS46" s="80"/>
      <c r="CT46" s="80"/>
      <c r="CU46" s="80"/>
      <c r="CV46" s="80"/>
      <c r="CW46" s="80"/>
      <c r="CX46" s="80"/>
      <c r="CY46" s="80"/>
      <c r="CZ46" s="80"/>
      <c r="DA46" s="80"/>
      <c r="DB46" s="80"/>
      <c r="DC46" s="80"/>
      <c r="DD46" s="80"/>
      <c r="DE46" s="80"/>
      <c r="DF46" s="80"/>
      <c r="DG46" s="80"/>
      <c r="DH46" s="80"/>
      <c r="DI46" s="80"/>
      <c r="DJ46" s="80"/>
      <c r="DK46" s="80"/>
      <c r="DL46" s="80"/>
      <c r="DM46" s="80"/>
      <c r="DN46" s="80"/>
      <c r="DO46" s="80"/>
      <c r="DP46" s="80"/>
      <c r="DQ46" s="80"/>
      <c r="DR46" s="80"/>
      <c r="DS46" s="80"/>
      <c r="DT46" s="80"/>
      <c r="DU46" s="80"/>
      <c r="DV46" s="80"/>
      <c r="DW46" s="80"/>
      <c r="DX46" s="80"/>
      <c r="DY46" s="80"/>
      <c r="DZ46" s="80"/>
      <c r="EA46" s="80"/>
      <c r="EB46" s="80"/>
      <c r="EC46" s="80"/>
      <c r="ED46" s="80"/>
      <c r="EE46" s="80"/>
      <c r="EF46" s="80"/>
      <c r="EG46" s="80"/>
      <c r="EH46" s="80"/>
      <c r="EI46" s="80"/>
      <c r="EJ46" s="80"/>
      <c r="EK46" s="80"/>
      <c r="EL46" s="80"/>
      <c r="EM46" s="80"/>
      <c r="EN46" s="80"/>
      <c r="EO46" s="80"/>
      <c r="EP46" s="80"/>
      <c r="EQ46" s="80"/>
      <c r="ER46" s="80"/>
      <c r="ES46" s="80"/>
      <c r="ET46" s="80"/>
      <c r="EU46" s="80"/>
      <c r="EV46" s="80"/>
      <c r="EW46" s="80"/>
      <c r="EX46" s="80"/>
      <c r="EY46" s="80"/>
      <c r="EZ46" s="80"/>
      <c r="FA46" s="80"/>
      <c r="FB46" s="80"/>
      <c r="FC46" s="80"/>
      <c r="FD46" s="80"/>
      <c r="FE46" s="80"/>
      <c r="FF46" s="80"/>
      <c r="FG46" s="80"/>
      <c r="FH46" s="80"/>
      <c r="FI46" s="80"/>
      <c r="FJ46" s="80"/>
      <c r="FK46" s="80"/>
      <c r="FL46" s="80"/>
      <c r="FM46" s="80"/>
      <c r="FN46" s="80"/>
      <c r="FO46" s="80"/>
      <c r="FP46" s="80"/>
      <c r="FQ46" s="80"/>
      <c r="FR46" s="80"/>
      <c r="FS46" s="80"/>
      <c r="FT46" s="80"/>
      <c r="FU46" s="80"/>
      <c r="FV46" s="80"/>
      <c r="FW46" s="80"/>
      <c r="FX46" s="80"/>
      <c r="FY46" s="80"/>
      <c r="FZ46" s="80"/>
      <c r="GA46" s="80"/>
      <c r="GB46" s="80"/>
      <c r="GC46" s="80"/>
      <c r="GD46" s="80"/>
      <c r="GE46" s="80"/>
      <c r="GF46" s="80"/>
      <c r="GG46" s="80"/>
      <c r="GH46" s="80"/>
      <c r="GI46" s="80"/>
      <c r="GJ46" s="80"/>
      <c r="GK46" s="80"/>
      <c r="GL46" s="80"/>
      <c r="GM46" s="80"/>
      <c r="GN46" s="80"/>
      <c r="GO46" s="80"/>
      <c r="GP46" s="80"/>
      <c r="GQ46" s="80"/>
      <c r="GR46" s="80"/>
      <c r="GS46" s="80"/>
      <c r="GT46" s="80"/>
      <c r="GU46" s="80"/>
      <c r="GV46" s="80"/>
      <c r="GW46" s="80"/>
      <c r="GX46" s="80"/>
      <c r="GY46" s="80"/>
      <c r="GZ46" s="80"/>
      <c r="HA46" s="80"/>
      <c r="HB46" s="80"/>
      <c r="HC46" s="80"/>
      <c r="HD46" s="80"/>
      <c r="HE46" s="80"/>
      <c r="HF46" s="80"/>
      <c r="HG46" s="80"/>
      <c r="HH46" s="80"/>
      <c r="HI46" s="80"/>
      <c r="HJ46" s="80"/>
      <c r="HK46" s="80"/>
      <c r="HL46" s="80"/>
      <c r="HM46" s="80"/>
      <c r="HN46" s="80"/>
      <c r="HO46" s="80"/>
      <c r="HP46" s="80"/>
      <c r="HQ46" s="80"/>
      <c r="HR46" s="80"/>
      <c r="HS46" s="80"/>
      <c r="HT46" s="80"/>
      <c r="HU46" s="80"/>
      <c r="HV46" s="80"/>
      <c r="HW46" s="80"/>
      <c r="HX46" s="80"/>
      <c r="HY46" s="80"/>
      <c r="HZ46" s="80"/>
      <c r="IA46" s="80"/>
      <c r="IB46" s="80"/>
      <c r="IC46" s="80"/>
      <c r="ID46" s="80"/>
      <c r="IE46" s="80"/>
      <c r="IF46" s="80"/>
      <c r="IG46" s="80"/>
      <c r="IH46" s="80"/>
      <c r="II46" s="80"/>
      <c r="IJ46" s="80"/>
      <c r="IK46" s="80"/>
      <c r="IL46" s="80"/>
      <c r="IM46" s="80"/>
      <c r="IN46" s="80"/>
      <c r="IO46" s="80"/>
      <c r="IP46" s="80"/>
      <c r="IQ46" s="80"/>
      <c r="IR46" s="80"/>
      <c r="IS46" s="80"/>
      <c r="IT46" s="80"/>
      <c r="IU46" s="80"/>
      <c r="IV46" s="80"/>
      <c r="IW46" s="80"/>
      <c r="IX46" s="80"/>
      <c r="IY46" s="80"/>
      <c r="IZ46" s="80"/>
      <c r="JA46" s="80"/>
      <c r="JB46" s="80"/>
      <c r="JC46" s="80"/>
      <c r="JD46" s="80"/>
      <c r="JE46" s="80"/>
      <c r="JF46" s="80"/>
      <c r="JG46" s="80"/>
      <c r="JH46" s="80"/>
      <c r="JI46" s="80"/>
      <c r="JJ46" s="80"/>
      <c r="JK46" s="80"/>
      <c r="JL46" s="80"/>
    </row>
    <row r="47" spans="1:272" s="82" customFormat="1" ht="72" x14ac:dyDescent="0.2">
      <c r="A47" s="49">
        <v>43</v>
      </c>
      <c r="B47" s="17" t="s">
        <v>21</v>
      </c>
      <c r="C47" s="22" t="s">
        <v>243</v>
      </c>
      <c r="D47" s="17" t="s">
        <v>244</v>
      </c>
      <c r="E47" s="17" t="s">
        <v>144</v>
      </c>
      <c r="F47" s="17" t="s">
        <v>71</v>
      </c>
      <c r="G47" s="17" t="s">
        <v>245</v>
      </c>
      <c r="H47" s="17" t="s">
        <v>246</v>
      </c>
      <c r="I47" s="40" t="s">
        <v>247</v>
      </c>
      <c r="J47" s="17" t="s">
        <v>248</v>
      </c>
      <c r="K47" s="17" t="s">
        <v>254</v>
      </c>
      <c r="L47" s="21">
        <v>44652</v>
      </c>
      <c r="M47" s="21">
        <v>44926</v>
      </c>
      <c r="N47" s="17" t="s">
        <v>259</v>
      </c>
      <c r="O47" s="17" t="s">
        <v>259</v>
      </c>
      <c r="P47" s="17" t="s">
        <v>29</v>
      </c>
      <c r="Q47" s="17" t="s">
        <v>260</v>
      </c>
      <c r="R47" s="17" t="s">
        <v>30</v>
      </c>
      <c r="S47" s="17">
        <v>4</v>
      </c>
      <c r="T47" s="17" t="s">
        <v>31</v>
      </c>
      <c r="U47" s="17" t="s">
        <v>261</v>
      </c>
      <c r="V47" s="17" t="s">
        <v>131</v>
      </c>
      <c r="W47" s="17" t="s">
        <v>63</v>
      </c>
      <c r="X47" s="19" t="s">
        <v>262</v>
      </c>
      <c r="Y47" s="17" t="s">
        <v>136</v>
      </c>
    </row>
    <row r="48" spans="1:272" s="82" customFormat="1" ht="84" x14ac:dyDescent="0.2">
      <c r="A48" s="49">
        <v>44</v>
      </c>
      <c r="B48" s="17" t="s">
        <v>21</v>
      </c>
      <c r="C48" s="22" t="s">
        <v>22</v>
      </c>
      <c r="D48" s="17" t="s">
        <v>263</v>
      </c>
      <c r="E48" s="17" t="s">
        <v>144</v>
      </c>
      <c r="F48" s="17" t="s">
        <v>71</v>
      </c>
      <c r="G48" s="17" t="s">
        <v>245</v>
      </c>
      <c r="H48" s="17" t="s">
        <v>246</v>
      </c>
      <c r="I48" s="40" t="s">
        <v>247</v>
      </c>
      <c r="J48" s="17" t="s">
        <v>248</v>
      </c>
      <c r="K48" s="17" t="s">
        <v>264</v>
      </c>
      <c r="L48" s="21">
        <v>44774</v>
      </c>
      <c r="M48" s="21">
        <v>44895</v>
      </c>
      <c r="N48" s="17" t="s">
        <v>265</v>
      </c>
      <c r="O48" s="17" t="s">
        <v>265</v>
      </c>
      <c r="P48" s="17" t="s">
        <v>266</v>
      </c>
      <c r="Q48" s="17" t="s">
        <v>267</v>
      </c>
      <c r="R48" s="17" t="s">
        <v>30</v>
      </c>
      <c r="S48" s="17">
        <v>1</v>
      </c>
      <c r="T48" s="17" t="s">
        <v>31</v>
      </c>
      <c r="U48" s="17" t="s">
        <v>268</v>
      </c>
      <c r="V48" s="17" t="s">
        <v>32</v>
      </c>
      <c r="W48" s="17" t="s">
        <v>258</v>
      </c>
      <c r="X48" s="18">
        <v>58076255</v>
      </c>
      <c r="Y48" s="17" t="s">
        <v>70</v>
      </c>
    </row>
    <row r="49" spans="1:25" s="82" customFormat="1" ht="60" x14ac:dyDescent="0.2">
      <c r="A49" s="49">
        <v>45</v>
      </c>
      <c r="B49" s="17" t="s">
        <v>21</v>
      </c>
      <c r="C49" s="22" t="s">
        <v>243</v>
      </c>
      <c r="D49" s="17" t="s">
        <v>244</v>
      </c>
      <c r="E49" s="17" t="s">
        <v>144</v>
      </c>
      <c r="F49" s="17" t="s">
        <v>71</v>
      </c>
      <c r="G49" s="17" t="s">
        <v>245</v>
      </c>
      <c r="H49" s="17" t="s">
        <v>246</v>
      </c>
      <c r="I49" s="40" t="s">
        <v>247</v>
      </c>
      <c r="J49" s="17" t="s">
        <v>248</v>
      </c>
      <c r="K49" s="17" t="s">
        <v>269</v>
      </c>
      <c r="L49" s="21">
        <v>44562</v>
      </c>
      <c r="M49" s="21">
        <v>44926</v>
      </c>
      <c r="N49" s="17" t="s">
        <v>270</v>
      </c>
      <c r="O49" s="17" t="s">
        <v>270</v>
      </c>
      <c r="P49" s="17" t="s">
        <v>29</v>
      </c>
      <c r="Q49" s="17" t="s">
        <v>271</v>
      </c>
      <c r="R49" s="17" t="s">
        <v>30</v>
      </c>
      <c r="S49" s="17">
        <v>1</v>
      </c>
      <c r="T49" s="17" t="s">
        <v>31</v>
      </c>
      <c r="U49" s="17" t="s">
        <v>272</v>
      </c>
      <c r="V49" s="17" t="s">
        <v>32</v>
      </c>
      <c r="W49" s="17" t="s">
        <v>258</v>
      </c>
      <c r="X49" s="18">
        <v>117149252</v>
      </c>
      <c r="Y49" s="17" t="s">
        <v>70</v>
      </c>
    </row>
    <row r="50" spans="1:25" s="82" customFormat="1" ht="84" x14ac:dyDescent="0.2">
      <c r="A50" s="49">
        <v>46</v>
      </c>
      <c r="B50" s="17" t="s">
        <v>21</v>
      </c>
      <c r="C50" s="22" t="s">
        <v>53</v>
      </c>
      <c r="D50" s="17" t="s">
        <v>78</v>
      </c>
      <c r="E50" s="17" t="s">
        <v>144</v>
      </c>
      <c r="F50" s="17" t="s">
        <v>71</v>
      </c>
      <c r="G50" s="17" t="s">
        <v>245</v>
      </c>
      <c r="H50" s="17" t="s">
        <v>246</v>
      </c>
      <c r="I50" s="40" t="s">
        <v>247</v>
      </c>
      <c r="J50" s="17" t="s">
        <v>248</v>
      </c>
      <c r="K50" s="17" t="s">
        <v>273</v>
      </c>
      <c r="L50" s="21">
        <v>44565</v>
      </c>
      <c r="M50" s="21">
        <v>44926</v>
      </c>
      <c r="N50" s="17" t="s">
        <v>274</v>
      </c>
      <c r="O50" s="17" t="s">
        <v>274</v>
      </c>
      <c r="P50" s="17" t="s">
        <v>29</v>
      </c>
      <c r="Q50" s="17" t="s">
        <v>275</v>
      </c>
      <c r="R50" s="17" t="s">
        <v>30</v>
      </c>
      <c r="S50" s="17">
        <v>1</v>
      </c>
      <c r="T50" s="17" t="s">
        <v>31</v>
      </c>
      <c r="U50" s="17" t="s">
        <v>276</v>
      </c>
      <c r="V50" s="17" t="s">
        <v>32</v>
      </c>
      <c r="W50" s="17" t="s">
        <v>258</v>
      </c>
      <c r="X50" s="18">
        <v>87762844</v>
      </c>
      <c r="Y50" s="17" t="s">
        <v>70</v>
      </c>
    </row>
    <row r="51" spans="1:25" s="82" customFormat="1" ht="84" x14ac:dyDescent="0.2">
      <c r="A51" s="49">
        <v>47</v>
      </c>
      <c r="B51" s="17" t="s">
        <v>21</v>
      </c>
      <c r="C51" s="22" t="s">
        <v>243</v>
      </c>
      <c r="D51" s="17" t="s">
        <v>244</v>
      </c>
      <c r="E51" s="17" t="s">
        <v>144</v>
      </c>
      <c r="F51" s="17" t="s">
        <v>277</v>
      </c>
      <c r="G51" s="17" t="s">
        <v>245</v>
      </c>
      <c r="H51" s="17" t="s">
        <v>246</v>
      </c>
      <c r="I51" s="40" t="s">
        <v>247</v>
      </c>
      <c r="J51" s="17" t="s">
        <v>248</v>
      </c>
      <c r="K51" s="17" t="s">
        <v>278</v>
      </c>
      <c r="L51" s="21">
        <v>44713</v>
      </c>
      <c r="M51" s="21">
        <v>44926</v>
      </c>
      <c r="N51" s="17" t="s">
        <v>279</v>
      </c>
      <c r="O51" s="17" t="s">
        <v>279</v>
      </c>
      <c r="P51" s="17" t="s">
        <v>29</v>
      </c>
      <c r="Q51" s="17" t="s">
        <v>280</v>
      </c>
      <c r="R51" s="17" t="s">
        <v>116</v>
      </c>
      <c r="S51" s="20">
        <v>1</v>
      </c>
      <c r="T51" s="17" t="s">
        <v>60</v>
      </c>
      <c r="U51" s="17" t="s">
        <v>281</v>
      </c>
      <c r="V51" s="17" t="s">
        <v>125</v>
      </c>
      <c r="W51" s="17" t="s">
        <v>258</v>
      </c>
      <c r="X51" s="18">
        <v>131724361</v>
      </c>
      <c r="Y51" s="17" t="s">
        <v>70</v>
      </c>
    </row>
    <row r="52" spans="1:25" s="82" customFormat="1" ht="60" x14ac:dyDescent="0.2">
      <c r="A52" s="49">
        <v>48</v>
      </c>
      <c r="B52" s="17" t="s">
        <v>21</v>
      </c>
      <c r="C52" s="22" t="s">
        <v>243</v>
      </c>
      <c r="D52" s="17" t="s">
        <v>244</v>
      </c>
      <c r="E52" s="17" t="s">
        <v>144</v>
      </c>
      <c r="F52" s="17" t="s">
        <v>71</v>
      </c>
      <c r="G52" s="17" t="s">
        <v>245</v>
      </c>
      <c r="H52" s="17" t="s">
        <v>246</v>
      </c>
      <c r="I52" s="40" t="s">
        <v>247</v>
      </c>
      <c r="J52" s="17" t="s">
        <v>248</v>
      </c>
      <c r="K52" s="17" t="s">
        <v>282</v>
      </c>
      <c r="L52" s="21">
        <v>44757</v>
      </c>
      <c r="M52" s="21">
        <v>44895</v>
      </c>
      <c r="N52" s="17" t="s">
        <v>283</v>
      </c>
      <c r="O52" s="17" t="s">
        <v>283</v>
      </c>
      <c r="P52" s="17" t="s">
        <v>107</v>
      </c>
      <c r="Q52" s="17" t="s">
        <v>284</v>
      </c>
      <c r="R52" s="17" t="s">
        <v>30</v>
      </c>
      <c r="S52" s="17">
        <v>4</v>
      </c>
      <c r="T52" s="17" t="s">
        <v>60</v>
      </c>
      <c r="U52" s="17" t="s">
        <v>285</v>
      </c>
      <c r="V52" s="17" t="s">
        <v>125</v>
      </c>
      <c r="W52" s="17" t="s">
        <v>83</v>
      </c>
      <c r="X52" s="18" t="s">
        <v>111</v>
      </c>
      <c r="Y52" s="17" t="s">
        <v>136</v>
      </c>
    </row>
    <row r="53" spans="1:25" s="82" customFormat="1" ht="84" x14ac:dyDescent="0.2">
      <c r="A53" s="49">
        <v>49</v>
      </c>
      <c r="B53" s="17" t="s">
        <v>21</v>
      </c>
      <c r="C53" s="22" t="s">
        <v>53</v>
      </c>
      <c r="D53" s="17" t="s">
        <v>78</v>
      </c>
      <c r="E53" s="17" t="s">
        <v>144</v>
      </c>
      <c r="F53" s="17" t="s">
        <v>71</v>
      </c>
      <c r="G53" s="17" t="s">
        <v>245</v>
      </c>
      <c r="H53" s="17" t="s">
        <v>246</v>
      </c>
      <c r="I53" s="40" t="s">
        <v>247</v>
      </c>
      <c r="J53" s="17" t="s">
        <v>248</v>
      </c>
      <c r="K53" s="17" t="s">
        <v>286</v>
      </c>
      <c r="L53" s="21">
        <v>44630</v>
      </c>
      <c r="M53" s="21">
        <v>44910</v>
      </c>
      <c r="N53" s="17" t="s">
        <v>287</v>
      </c>
      <c r="O53" s="17" t="s">
        <v>287</v>
      </c>
      <c r="P53" s="17" t="s">
        <v>29</v>
      </c>
      <c r="Q53" s="17" t="s">
        <v>288</v>
      </c>
      <c r="R53" s="17" t="s">
        <v>30</v>
      </c>
      <c r="S53" s="17">
        <v>5</v>
      </c>
      <c r="T53" s="17" t="s">
        <v>60</v>
      </c>
      <c r="U53" s="17" t="s">
        <v>289</v>
      </c>
      <c r="V53" s="17" t="s">
        <v>32</v>
      </c>
      <c r="W53" s="17" t="s">
        <v>258</v>
      </c>
      <c r="X53" s="18">
        <v>141627174</v>
      </c>
      <c r="Y53" s="17" t="s">
        <v>70</v>
      </c>
    </row>
    <row r="54" spans="1:25" s="82" customFormat="1" ht="84" x14ac:dyDescent="0.2">
      <c r="A54" s="49">
        <v>50</v>
      </c>
      <c r="B54" s="17" t="s">
        <v>21</v>
      </c>
      <c r="C54" s="22" t="s">
        <v>22</v>
      </c>
      <c r="D54" s="17" t="s">
        <v>263</v>
      </c>
      <c r="E54" s="17" t="s">
        <v>290</v>
      </c>
      <c r="F54" s="17" t="s">
        <v>291</v>
      </c>
      <c r="G54" s="17" t="s">
        <v>245</v>
      </c>
      <c r="H54" s="17" t="s">
        <v>246</v>
      </c>
      <c r="I54" s="40" t="s">
        <v>247</v>
      </c>
      <c r="J54" s="17" t="s">
        <v>248</v>
      </c>
      <c r="K54" s="17" t="s">
        <v>292</v>
      </c>
      <c r="L54" s="54">
        <v>44713</v>
      </c>
      <c r="M54" s="54">
        <v>44910</v>
      </c>
      <c r="N54" s="17" t="s">
        <v>293</v>
      </c>
      <c r="O54" s="17" t="s">
        <v>293</v>
      </c>
      <c r="P54" s="17" t="s">
        <v>266</v>
      </c>
      <c r="Q54" s="17" t="s">
        <v>294</v>
      </c>
      <c r="R54" s="17" t="s">
        <v>30</v>
      </c>
      <c r="S54" s="17">
        <v>6</v>
      </c>
      <c r="T54" s="17" t="s">
        <v>60</v>
      </c>
      <c r="U54" s="17" t="s">
        <v>295</v>
      </c>
      <c r="V54" s="17" t="s">
        <v>296</v>
      </c>
      <c r="W54" s="17" t="s">
        <v>83</v>
      </c>
      <c r="X54" s="18" t="s">
        <v>111</v>
      </c>
      <c r="Y54" s="17" t="s">
        <v>136</v>
      </c>
    </row>
    <row r="55" spans="1:25" s="82" customFormat="1" ht="84" x14ac:dyDescent="0.2">
      <c r="A55" s="49">
        <v>51</v>
      </c>
      <c r="B55" s="17" t="s">
        <v>21</v>
      </c>
      <c r="C55" s="22" t="s">
        <v>53</v>
      </c>
      <c r="D55" s="17" t="s">
        <v>78</v>
      </c>
      <c r="E55" s="17" t="s">
        <v>144</v>
      </c>
      <c r="F55" s="17" t="s">
        <v>277</v>
      </c>
      <c r="G55" s="17" t="s">
        <v>245</v>
      </c>
      <c r="H55" s="17" t="s">
        <v>246</v>
      </c>
      <c r="I55" s="40" t="s">
        <v>247</v>
      </c>
      <c r="J55" s="17" t="s">
        <v>248</v>
      </c>
      <c r="K55" s="17" t="s">
        <v>297</v>
      </c>
      <c r="L55" s="54">
        <v>44621</v>
      </c>
      <c r="M55" s="54">
        <v>44926</v>
      </c>
      <c r="N55" s="17" t="s">
        <v>298</v>
      </c>
      <c r="O55" s="17" t="s">
        <v>298</v>
      </c>
      <c r="P55" s="17" t="s">
        <v>266</v>
      </c>
      <c r="Q55" s="17" t="s">
        <v>299</v>
      </c>
      <c r="R55" s="17" t="s">
        <v>30</v>
      </c>
      <c r="S55" s="17">
        <v>1</v>
      </c>
      <c r="T55" s="17" t="s">
        <v>31</v>
      </c>
      <c r="U55" s="17" t="s">
        <v>300</v>
      </c>
      <c r="V55" s="17" t="s">
        <v>32</v>
      </c>
      <c r="W55" s="17" t="s">
        <v>258</v>
      </c>
      <c r="X55" s="19">
        <v>134123167</v>
      </c>
      <c r="Y55" s="17" t="s">
        <v>301</v>
      </c>
    </row>
    <row r="56" spans="1:25" s="82" customFormat="1" ht="84" x14ac:dyDescent="0.2">
      <c r="A56" s="49">
        <v>52</v>
      </c>
      <c r="B56" s="17" t="s">
        <v>21</v>
      </c>
      <c r="C56" s="22" t="s">
        <v>243</v>
      </c>
      <c r="D56" s="17" t="s">
        <v>244</v>
      </c>
      <c r="E56" s="17" t="s">
        <v>144</v>
      </c>
      <c r="F56" s="17" t="s">
        <v>277</v>
      </c>
      <c r="G56" s="17" t="s">
        <v>245</v>
      </c>
      <c r="H56" s="17" t="s">
        <v>246</v>
      </c>
      <c r="I56" s="40" t="s">
        <v>247</v>
      </c>
      <c r="J56" s="17" t="s">
        <v>248</v>
      </c>
      <c r="K56" s="17" t="s">
        <v>302</v>
      </c>
      <c r="L56" s="54">
        <v>44713</v>
      </c>
      <c r="M56" s="54">
        <v>44926</v>
      </c>
      <c r="N56" s="17" t="s">
        <v>303</v>
      </c>
      <c r="O56" s="17" t="s">
        <v>303</v>
      </c>
      <c r="P56" s="17" t="s">
        <v>266</v>
      </c>
      <c r="Q56" s="17" t="s">
        <v>304</v>
      </c>
      <c r="R56" s="17" t="s">
        <v>30</v>
      </c>
      <c r="S56" s="17">
        <v>2</v>
      </c>
      <c r="T56" s="17" t="s">
        <v>60</v>
      </c>
      <c r="U56" s="17" t="s">
        <v>305</v>
      </c>
      <c r="V56" s="17" t="s">
        <v>125</v>
      </c>
      <c r="W56" s="17" t="s">
        <v>83</v>
      </c>
      <c r="X56" s="19" t="s">
        <v>111</v>
      </c>
      <c r="Y56" s="17" t="s">
        <v>136</v>
      </c>
    </row>
    <row r="57" spans="1:25" s="82" customFormat="1" ht="72" x14ac:dyDescent="0.2">
      <c r="A57" s="49">
        <v>53</v>
      </c>
      <c r="B57" s="17" t="s">
        <v>21</v>
      </c>
      <c r="C57" s="22" t="s">
        <v>243</v>
      </c>
      <c r="D57" s="17" t="s">
        <v>244</v>
      </c>
      <c r="E57" s="17" t="s">
        <v>144</v>
      </c>
      <c r="F57" s="17" t="s">
        <v>277</v>
      </c>
      <c r="G57" s="17" t="s">
        <v>245</v>
      </c>
      <c r="H57" s="17" t="s">
        <v>246</v>
      </c>
      <c r="I57" s="40" t="s">
        <v>247</v>
      </c>
      <c r="J57" s="17" t="s">
        <v>248</v>
      </c>
      <c r="K57" s="17" t="s">
        <v>306</v>
      </c>
      <c r="L57" s="54">
        <v>44682</v>
      </c>
      <c r="M57" s="54" t="s">
        <v>307</v>
      </c>
      <c r="N57" s="17" t="s">
        <v>308</v>
      </c>
      <c r="O57" s="17" t="s">
        <v>308</v>
      </c>
      <c r="P57" s="17" t="s">
        <v>29</v>
      </c>
      <c r="Q57" s="17" t="s">
        <v>309</v>
      </c>
      <c r="R57" s="17" t="s">
        <v>30</v>
      </c>
      <c r="S57" s="17">
        <v>1</v>
      </c>
      <c r="T57" s="17" t="s">
        <v>60</v>
      </c>
      <c r="U57" s="17" t="s">
        <v>310</v>
      </c>
      <c r="V57" s="17" t="s">
        <v>32</v>
      </c>
      <c r="W57" s="17" t="s">
        <v>258</v>
      </c>
      <c r="X57" s="18">
        <v>56382200</v>
      </c>
      <c r="Y57" s="17" t="s">
        <v>136</v>
      </c>
    </row>
    <row r="58" spans="1:25" s="82" customFormat="1" ht="60" x14ac:dyDescent="0.2">
      <c r="A58" s="49">
        <v>54</v>
      </c>
      <c r="B58" s="17" t="s">
        <v>21</v>
      </c>
      <c r="C58" s="22" t="s">
        <v>243</v>
      </c>
      <c r="D58" s="17" t="s">
        <v>244</v>
      </c>
      <c r="E58" s="17" t="s">
        <v>144</v>
      </c>
      <c r="F58" s="17" t="s">
        <v>277</v>
      </c>
      <c r="G58" s="17" t="s">
        <v>245</v>
      </c>
      <c r="H58" s="17" t="s">
        <v>246</v>
      </c>
      <c r="I58" s="40" t="s">
        <v>247</v>
      </c>
      <c r="J58" s="17" t="s">
        <v>248</v>
      </c>
      <c r="K58" s="17" t="s">
        <v>311</v>
      </c>
      <c r="L58" s="54">
        <v>44682</v>
      </c>
      <c r="M58" s="54" t="s">
        <v>307</v>
      </c>
      <c r="N58" s="17" t="s">
        <v>312</v>
      </c>
      <c r="O58" s="17" t="s">
        <v>312</v>
      </c>
      <c r="P58" s="17" t="s">
        <v>29</v>
      </c>
      <c r="Q58" s="17" t="s">
        <v>312</v>
      </c>
      <c r="R58" s="17" t="s">
        <v>30</v>
      </c>
      <c r="S58" s="17">
        <v>1</v>
      </c>
      <c r="T58" s="17" t="s">
        <v>31</v>
      </c>
      <c r="U58" s="17" t="s">
        <v>313</v>
      </c>
      <c r="V58" s="17" t="s">
        <v>32</v>
      </c>
      <c r="W58" s="17" t="s">
        <v>83</v>
      </c>
      <c r="X58" s="19" t="s">
        <v>111</v>
      </c>
      <c r="Y58" s="17" t="s">
        <v>136</v>
      </c>
    </row>
    <row r="59" spans="1:25" s="82" customFormat="1" ht="60" x14ac:dyDescent="0.2">
      <c r="A59" s="49">
        <v>55</v>
      </c>
      <c r="B59" s="17" t="s">
        <v>21</v>
      </c>
      <c r="C59" s="22" t="s">
        <v>243</v>
      </c>
      <c r="D59" s="17" t="s">
        <v>244</v>
      </c>
      <c r="E59" s="17" t="s">
        <v>144</v>
      </c>
      <c r="F59" s="17" t="s">
        <v>277</v>
      </c>
      <c r="G59" s="17" t="s">
        <v>245</v>
      </c>
      <c r="H59" s="22" t="s">
        <v>246</v>
      </c>
      <c r="I59" s="40" t="s">
        <v>247</v>
      </c>
      <c r="J59" s="22" t="s">
        <v>248</v>
      </c>
      <c r="K59" s="17" t="s">
        <v>314</v>
      </c>
      <c r="L59" s="54">
        <v>44682</v>
      </c>
      <c r="M59" s="54" t="s">
        <v>307</v>
      </c>
      <c r="N59" s="17" t="s">
        <v>315</v>
      </c>
      <c r="O59" s="17" t="s">
        <v>315</v>
      </c>
      <c r="P59" s="17" t="s">
        <v>266</v>
      </c>
      <c r="Q59" s="17" t="s">
        <v>316</v>
      </c>
      <c r="R59" s="17" t="s">
        <v>30</v>
      </c>
      <c r="S59" s="17">
        <v>1</v>
      </c>
      <c r="T59" s="17" t="s">
        <v>60</v>
      </c>
      <c r="U59" s="17" t="s">
        <v>313</v>
      </c>
      <c r="V59" s="17" t="s">
        <v>32</v>
      </c>
      <c r="W59" s="17" t="s">
        <v>83</v>
      </c>
      <c r="X59" s="19" t="s">
        <v>111</v>
      </c>
      <c r="Y59" s="17" t="s">
        <v>136</v>
      </c>
    </row>
    <row r="60" spans="1:25" s="82" customFormat="1" ht="72" x14ac:dyDescent="0.2">
      <c r="A60" s="49">
        <v>56</v>
      </c>
      <c r="B60" s="17" t="s">
        <v>21</v>
      </c>
      <c r="C60" s="49" t="s">
        <v>146</v>
      </c>
      <c r="D60" s="17" t="s">
        <v>317</v>
      </c>
      <c r="E60" s="17" t="s">
        <v>318</v>
      </c>
      <c r="F60" s="17" t="s">
        <v>92</v>
      </c>
      <c r="G60" s="60" t="s">
        <v>319</v>
      </c>
      <c r="H60" s="17" t="s">
        <v>320</v>
      </c>
      <c r="I60" s="40" t="s">
        <v>321</v>
      </c>
      <c r="J60" s="17" t="s">
        <v>322</v>
      </c>
      <c r="K60" s="17" t="s">
        <v>323</v>
      </c>
      <c r="L60" s="61">
        <v>44576</v>
      </c>
      <c r="M60" s="61">
        <v>44926</v>
      </c>
      <c r="N60" s="21" t="s">
        <v>324</v>
      </c>
      <c r="O60" s="21" t="s">
        <v>324</v>
      </c>
      <c r="P60" s="49" t="s">
        <v>325</v>
      </c>
      <c r="Q60" s="17" t="s">
        <v>326</v>
      </c>
      <c r="R60" s="57" t="s">
        <v>30</v>
      </c>
      <c r="S60" s="49">
        <v>40</v>
      </c>
      <c r="T60" s="57" t="s">
        <v>31</v>
      </c>
      <c r="U60" s="17" t="s">
        <v>327</v>
      </c>
      <c r="V60" s="49" t="s">
        <v>125</v>
      </c>
      <c r="W60" s="17" t="s">
        <v>83</v>
      </c>
      <c r="X60" s="19"/>
      <c r="Y60" s="17"/>
    </row>
    <row r="61" spans="1:25" s="82" customFormat="1" ht="84" x14ac:dyDescent="0.2">
      <c r="A61" s="49">
        <v>57</v>
      </c>
      <c r="B61" s="17" t="s">
        <v>21</v>
      </c>
      <c r="C61" s="49" t="s">
        <v>22</v>
      </c>
      <c r="D61" s="17" t="s">
        <v>263</v>
      </c>
      <c r="E61" s="17" t="s">
        <v>290</v>
      </c>
      <c r="F61" s="17" t="s">
        <v>328</v>
      </c>
      <c r="G61" s="17" t="s">
        <v>329</v>
      </c>
      <c r="H61" s="17" t="s">
        <v>320</v>
      </c>
      <c r="I61" s="40" t="s">
        <v>321</v>
      </c>
      <c r="J61" s="17" t="s">
        <v>322</v>
      </c>
      <c r="K61" s="17" t="s">
        <v>330</v>
      </c>
      <c r="L61" s="61">
        <v>44576</v>
      </c>
      <c r="M61" s="61">
        <v>44926</v>
      </c>
      <c r="N61" s="21" t="s">
        <v>331</v>
      </c>
      <c r="O61" s="21" t="s">
        <v>331</v>
      </c>
      <c r="P61" s="49" t="s">
        <v>29</v>
      </c>
      <c r="Q61" s="17" t="s">
        <v>332</v>
      </c>
      <c r="R61" s="57" t="s">
        <v>109</v>
      </c>
      <c r="S61" s="49">
        <v>1</v>
      </c>
      <c r="T61" s="57" t="s">
        <v>31</v>
      </c>
      <c r="U61" s="17" t="s">
        <v>553</v>
      </c>
      <c r="V61" s="49" t="s">
        <v>131</v>
      </c>
      <c r="W61" s="17" t="s">
        <v>333</v>
      </c>
      <c r="X61" s="62">
        <v>1015000000</v>
      </c>
      <c r="Y61" s="17"/>
    </row>
    <row r="62" spans="1:25" s="82" customFormat="1" ht="168" x14ac:dyDescent="0.2">
      <c r="A62" s="49">
        <v>58</v>
      </c>
      <c r="B62" s="17" t="s">
        <v>21</v>
      </c>
      <c r="C62" s="22" t="s">
        <v>22</v>
      </c>
      <c r="D62" s="17" t="s">
        <v>263</v>
      </c>
      <c r="E62" s="17" t="s">
        <v>290</v>
      </c>
      <c r="F62" s="17" t="s">
        <v>328</v>
      </c>
      <c r="G62" s="17" t="s">
        <v>329</v>
      </c>
      <c r="H62" s="22" t="s">
        <v>320</v>
      </c>
      <c r="I62" s="40" t="s">
        <v>321</v>
      </c>
      <c r="J62" s="22" t="s">
        <v>322</v>
      </c>
      <c r="K62" s="17" t="s">
        <v>334</v>
      </c>
      <c r="L62" s="61">
        <v>44562</v>
      </c>
      <c r="M62" s="61">
        <v>44926</v>
      </c>
      <c r="N62" s="21" t="s">
        <v>546</v>
      </c>
      <c r="O62" s="21" t="s">
        <v>547</v>
      </c>
      <c r="P62" s="49" t="s">
        <v>29</v>
      </c>
      <c r="Q62" s="17" t="s">
        <v>336</v>
      </c>
      <c r="R62" s="57" t="s">
        <v>30</v>
      </c>
      <c r="S62" s="49">
        <v>4</v>
      </c>
      <c r="T62" s="57" t="s">
        <v>31</v>
      </c>
      <c r="U62" s="17" t="s">
        <v>548</v>
      </c>
      <c r="V62" s="49" t="s">
        <v>131</v>
      </c>
      <c r="W62" s="17" t="s">
        <v>83</v>
      </c>
      <c r="X62" s="10"/>
      <c r="Y62" s="17"/>
    </row>
    <row r="63" spans="1:25" s="82" customFormat="1" ht="84" x14ac:dyDescent="0.2">
      <c r="A63" s="49">
        <v>59</v>
      </c>
      <c r="B63" s="17" t="s">
        <v>21</v>
      </c>
      <c r="C63" s="22" t="s">
        <v>53</v>
      </c>
      <c r="D63" s="17" t="s">
        <v>263</v>
      </c>
      <c r="E63" s="17" t="s">
        <v>290</v>
      </c>
      <c r="F63" s="17" t="s">
        <v>328</v>
      </c>
      <c r="G63" s="17" t="s">
        <v>329</v>
      </c>
      <c r="H63" s="22" t="s">
        <v>320</v>
      </c>
      <c r="I63" s="40" t="s">
        <v>321</v>
      </c>
      <c r="J63" s="22" t="s">
        <v>322</v>
      </c>
      <c r="K63" s="17" t="s">
        <v>337</v>
      </c>
      <c r="L63" s="61">
        <v>44562</v>
      </c>
      <c r="M63" s="61">
        <v>44926</v>
      </c>
      <c r="N63" s="21" t="s">
        <v>338</v>
      </c>
      <c r="O63" s="21" t="s">
        <v>338</v>
      </c>
      <c r="P63" s="49" t="s">
        <v>325</v>
      </c>
      <c r="Q63" s="17" t="s">
        <v>339</v>
      </c>
      <c r="R63" s="57" t="s">
        <v>30</v>
      </c>
      <c r="S63" s="49">
        <v>14</v>
      </c>
      <c r="T63" s="57" t="s">
        <v>31</v>
      </c>
      <c r="U63" s="17" t="s">
        <v>561</v>
      </c>
      <c r="V63" s="49" t="s">
        <v>131</v>
      </c>
      <c r="W63" s="17" t="s">
        <v>340</v>
      </c>
      <c r="X63" s="10">
        <v>50365950</v>
      </c>
      <c r="Y63" s="22" t="s">
        <v>65</v>
      </c>
    </row>
    <row r="64" spans="1:25" s="82" customFormat="1" ht="120" x14ac:dyDescent="0.2">
      <c r="A64" s="49">
        <v>60</v>
      </c>
      <c r="B64" s="17" t="s">
        <v>21</v>
      </c>
      <c r="C64" s="22" t="s">
        <v>22</v>
      </c>
      <c r="D64" s="17" t="s">
        <v>263</v>
      </c>
      <c r="E64" s="17" t="s">
        <v>290</v>
      </c>
      <c r="F64" s="17" t="s">
        <v>328</v>
      </c>
      <c r="G64" s="17" t="s">
        <v>329</v>
      </c>
      <c r="H64" s="22" t="s">
        <v>320</v>
      </c>
      <c r="I64" s="40" t="s">
        <v>341</v>
      </c>
      <c r="J64" s="22" t="s">
        <v>342</v>
      </c>
      <c r="K64" s="17" t="s">
        <v>343</v>
      </c>
      <c r="L64" s="61">
        <v>44576</v>
      </c>
      <c r="M64" s="61">
        <v>44926</v>
      </c>
      <c r="N64" s="21" t="s">
        <v>344</v>
      </c>
      <c r="O64" s="21" t="s">
        <v>335</v>
      </c>
      <c r="P64" s="50" t="s">
        <v>29</v>
      </c>
      <c r="Q64" s="17" t="s">
        <v>345</v>
      </c>
      <c r="R64" s="57" t="s">
        <v>30</v>
      </c>
      <c r="S64" s="49">
        <v>1</v>
      </c>
      <c r="T64" s="57" t="s">
        <v>31</v>
      </c>
      <c r="U64" s="17" t="s">
        <v>632</v>
      </c>
      <c r="V64" s="49" t="s">
        <v>131</v>
      </c>
      <c r="W64" s="17" t="s">
        <v>333</v>
      </c>
      <c r="X64" s="10">
        <v>500000000</v>
      </c>
      <c r="Y64" s="22" t="s">
        <v>65</v>
      </c>
    </row>
    <row r="65" spans="1:272" s="82" customFormat="1" ht="84" x14ac:dyDescent="0.2">
      <c r="A65" s="49">
        <v>61</v>
      </c>
      <c r="B65" s="17" t="s">
        <v>21</v>
      </c>
      <c r="C65" s="22" t="s">
        <v>22</v>
      </c>
      <c r="D65" s="17" t="s">
        <v>263</v>
      </c>
      <c r="E65" s="17" t="s">
        <v>290</v>
      </c>
      <c r="F65" s="17" t="s">
        <v>328</v>
      </c>
      <c r="G65" s="17" t="s">
        <v>329</v>
      </c>
      <c r="H65" s="22" t="s">
        <v>320</v>
      </c>
      <c r="I65" s="40" t="s">
        <v>341</v>
      </c>
      <c r="J65" s="22" t="s">
        <v>342</v>
      </c>
      <c r="K65" s="17" t="s">
        <v>343</v>
      </c>
      <c r="L65" s="61">
        <v>44576</v>
      </c>
      <c r="M65" s="61">
        <v>44926</v>
      </c>
      <c r="N65" s="21" t="s">
        <v>551</v>
      </c>
      <c r="O65" s="21" t="s">
        <v>552</v>
      </c>
      <c r="P65" s="50" t="s">
        <v>325</v>
      </c>
      <c r="Q65" s="17" t="s">
        <v>346</v>
      </c>
      <c r="R65" s="57" t="s">
        <v>30</v>
      </c>
      <c r="S65" s="49">
        <v>1</v>
      </c>
      <c r="T65" s="57" t="s">
        <v>31</v>
      </c>
      <c r="U65" s="17" t="s">
        <v>347</v>
      </c>
      <c r="V65" s="49" t="s">
        <v>32</v>
      </c>
      <c r="W65" s="17" t="s">
        <v>333</v>
      </c>
      <c r="X65" s="10">
        <v>15000000</v>
      </c>
      <c r="Y65" s="22" t="s">
        <v>65</v>
      </c>
    </row>
    <row r="66" spans="1:272" s="82" customFormat="1" ht="96" x14ac:dyDescent="0.2">
      <c r="A66" s="49">
        <v>62</v>
      </c>
      <c r="B66" s="17" t="s">
        <v>145</v>
      </c>
      <c r="C66" s="22" t="s">
        <v>146</v>
      </c>
      <c r="D66" s="17" t="s">
        <v>147</v>
      </c>
      <c r="E66" s="17" t="s">
        <v>148</v>
      </c>
      <c r="F66" s="17" t="s">
        <v>71</v>
      </c>
      <c r="G66" s="17" t="s">
        <v>100</v>
      </c>
      <c r="H66" s="22" t="s">
        <v>320</v>
      </c>
      <c r="I66" s="40" t="s">
        <v>341</v>
      </c>
      <c r="J66" s="22" t="s">
        <v>342</v>
      </c>
      <c r="K66" s="17" t="s">
        <v>348</v>
      </c>
      <c r="L66" s="61">
        <v>44621</v>
      </c>
      <c r="M66" s="61">
        <v>44926</v>
      </c>
      <c r="N66" s="17" t="s">
        <v>349</v>
      </c>
      <c r="O66" s="17" t="s">
        <v>349</v>
      </c>
      <c r="P66" s="50" t="s">
        <v>29</v>
      </c>
      <c r="Q66" s="17" t="s">
        <v>350</v>
      </c>
      <c r="R66" s="57" t="s">
        <v>30</v>
      </c>
      <c r="S66" s="49">
        <v>4</v>
      </c>
      <c r="T66" s="57" t="s">
        <v>31</v>
      </c>
      <c r="U66" s="17" t="s">
        <v>350</v>
      </c>
      <c r="V66" s="49" t="s">
        <v>125</v>
      </c>
      <c r="W66" s="17" t="s">
        <v>340</v>
      </c>
      <c r="X66" s="10">
        <v>310000000</v>
      </c>
      <c r="Y66" s="22" t="s">
        <v>65</v>
      </c>
    </row>
    <row r="67" spans="1:272" s="82" customFormat="1" ht="96" x14ac:dyDescent="0.2">
      <c r="A67" s="49">
        <v>63</v>
      </c>
      <c r="B67" s="17" t="s">
        <v>145</v>
      </c>
      <c r="C67" s="22" t="s">
        <v>146</v>
      </c>
      <c r="D67" s="17" t="s">
        <v>147</v>
      </c>
      <c r="E67" s="17" t="s">
        <v>148</v>
      </c>
      <c r="F67" s="17" t="s">
        <v>71</v>
      </c>
      <c r="G67" s="17" t="s">
        <v>100</v>
      </c>
      <c r="H67" s="22" t="s">
        <v>320</v>
      </c>
      <c r="I67" s="40" t="s">
        <v>341</v>
      </c>
      <c r="J67" s="22" t="s">
        <v>342</v>
      </c>
      <c r="K67" s="17" t="s">
        <v>351</v>
      </c>
      <c r="L67" s="61">
        <v>44562</v>
      </c>
      <c r="M67" s="61">
        <v>44926</v>
      </c>
      <c r="N67" s="17" t="s">
        <v>352</v>
      </c>
      <c r="O67" s="17" t="s">
        <v>353</v>
      </c>
      <c r="P67" s="50" t="s">
        <v>29</v>
      </c>
      <c r="Q67" s="63" t="s">
        <v>38</v>
      </c>
      <c r="R67" s="57" t="s">
        <v>30</v>
      </c>
      <c r="S67" s="49">
        <v>1</v>
      </c>
      <c r="T67" s="57" t="s">
        <v>31</v>
      </c>
      <c r="U67" s="63" t="s">
        <v>38</v>
      </c>
      <c r="V67" s="49" t="s">
        <v>131</v>
      </c>
      <c r="W67" s="17" t="s">
        <v>340</v>
      </c>
      <c r="X67" s="10">
        <v>230000000</v>
      </c>
      <c r="Y67" s="22" t="s">
        <v>65</v>
      </c>
    </row>
    <row r="68" spans="1:272" s="82" customFormat="1" ht="96" x14ac:dyDescent="0.2">
      <c r="A68" s="49">
        <v>64</v>
      </c>
      <c r="B68" s="17" t="s">
        <v>145</v>
      </c>
      <c r="C68" s="22" t="s">
        <v>146</v>
      </c>
      <c r="D68" s="17" t="s">
        <v>147</v>
      </c>
      <c r="E68" s="17" t="s">
        <v>148</v>
      </c>
      <c r="F68" s="17" t="s">
        <v>71</v>
      </c>
      <c r="G68" s="17" t="s">
        <v>100</v>
      </c>
      <c r="H68" s="22" t="s">
        <v>320</v>
      </c>
      <c r="I68" s="40" t="s">
        <v>341</v>
      </c>
      <c r="J68" s="22" t="s">
        <v>342</v>
      </c>
      <c r="K68" s="17" t="s">
        <v>351</v>
      </c>
      <c r="L68" s="61">
        <v>44562</v>
      </c>
      <c r="M68" s="61">
        <v>44926</v>
      </c>
      <c r="N68" s="21" t="s">
        <v>354</v>
      </c>
      <c r="O68" s="21" t="s">
        <v>355</v>
      </c>
      <c r="P68" s="50" t="s">
        <v>356</v>
      </c>
      <c r="Q68" s="17" t="s">
        <v>357</v>
      </c>
      <c r="R68" s="57" t="s">
        <v>116</v>
      </c>
      <c r="S68" s="58">
        <v>0.95</v>
      </c>
      <c r="T68" s="57" t="s">
        <v>31</v>
      </c>
      <c r="U68" s="17" t="s">
        <v>633</v>
      </c>
      <c r="V68" s="49" t="s">
        <v>131</v>
      </c>
      <c r="W68" s="17" t="s">
        <v>340</v>
      </c>
      <c r="X68" s="10">
        <v>450000000</v>
      </c>
      <c r="Y68" s="22" t="s">
        <v>65</v>
      </c>
    </row>
    <row r="69" spans="1:272" s="82" customFormat="1" ht="84" x14ac:dyDescent="0.2">
      <c r="A69" s="49">
        <v>65</v>
      </c>
      <c r="B69" s="17" t="s">
        <v>21</v>
      </c>
      <c r="C69" s="22" t="s">
        <v>22</v>
      </c>
      <c r="D69" s="17" t="s">
        <v>263</v>
      </c>
      <c r="E69" s="17" t="s">
        <v>290</v>
      </c>
      <c r="F69" s="17" t="s">
        <v>328</v>
      </c>
      <c r="G69" s="17" t="s">
        <v>329</v>
      </c>
      <c r="H69" s="22" t="s">
        <v>320</v>
      </c>
      <c r="I69" s="45" t="s">
        <v>341</v>
      </c>
      <c r="J69" s="22" t="s">
        <v>342</v>
      </c>
      <c r="K69" s="17" t="s">
        <v>358</v>
      </c>
      <c r="L69" s="61">
        <v>44835</v>
      </c>
      <c r="M69" s="61">
        <v>44926</v>
      </c>
      <c r="N69" s="21" t="s">
        <v>359</v>
      </c>
      <c r="O69" s="21" t="s">
        <v>359</v>
      </c>
      <c r="P69" s="50" t="s">
        <v>360</v>
      </c>
      <c r="Q69" s="17" t="s">
        <v>361</v>
      </c>
      <c r="R69" s="57" t="s">
        <v>30</v>
      </c>
      <c r="S69" s="49">
        <v>1</v>
      </c>
      <c r="T69" s="57" t="s">
        <v>31</v>
      </c>
      <c r="U69" s="17" t="s">
        <v>362</v>
      </c>
      <c r="V69" s="49" t="s">
        <v>32</v>
      </c>
      <c r="W69" s="17" t="s">
        <v>340</v>
      </c>
      <c r="X69" s="10">
        <v>27000000</v>
      </c>
      <c r="Y69" s="22" t="s">
        <v>65</v>
      </c>
    </row>
    <row r="70" spans="1:272" s="88" customFormat="1" ht="96" x14ac:dyDescent="0.2">
      <c r="A70" s="49">
        <v>66</v>
      </c>
      <c r="B70" s="34" t="s">
        <v>21</v>
      </c>
      <c r="C70" s="14" t="s">
        <v>22</v>
      </c>
      <c r="D70" s="34" t="s">
        <v>147</v>
      </c>
      <c r="E70" s="34" t="s">
        <v>148</v>
      </c>
      <c r="F70" s="34" t="s">
        <v>71</v>
      </c>
      <c r="G70" s="34" t="s">
        <v>100</v>
      </c>
      <c r="H70" s="14" t="s">
        <v>363</v>
      </c>
      <c r="I70" s="27" t="s">
        <v>604</v>
      </c>
      <c r="J70" s="14" t="s">
        <v>364</v>
      </c>
      <c r="K70" s="34" t="s">
        <v>365</v>
      </c>
      <c r="L70" s="24">
        <v>44576</v>
      </c>
      <c r="M70" s="16">
        <v>44926</v>
      </c>
      <c r="N70" s="34" t="s">
        <v>366</v>
      </c>
      <c r="O70" s="34" t="s">
        <v>367</v>
      </c>
      <c r="P70" s="35" t="s">
        <v>142</v>
      </c>
      <c r="Q70" s="34" t="s">
        <v>368</v>
      </c>
      <c r="R70" s="34" t="s">
        <v>30</v>
      </c>
      <c r="S70" s="14">
        <v>1</v>
      </c>
      <c r="T70" s="14" t="s">
        <v>31</v>
      </c>
      <c r="U70" s="34" t="s">
        <v>369</v>
      </c>
      <c r="V70" s="34" t="s">
        <v>131</v>
      </c>
      <c r="W70" s="34" t="s">
        <v>370</v>
      </c>
      <c r="X70" s="23">
        <v>1384000000</v>
      </c>
      <c r="Y70" s="34" t="s">
        <v>65</v>
      </c>
      <c r="Z70" s="80"/>
      <c r="AA70" s="80"/>
      <c r="AB70" s="80"/>
      <c r="AC70" s="80"/>
      <c r="AD70" s="80"/>
      <c r="AE70" s="80"/>
      <c r="AF70" s="80"/>
      <c r="AG70" s="80"/>
      <c r="AH70" s="80"/>
      <c r="AI70" s="80"/>
      <c r="AJ70" s="80"/>
      <c r="AK70" s="80"/>
      <c r="AL70" s="80"/>
      <c r="AM70" s="80"/>
      <c r="AN70" s="80"/>
      <c r="AO70" s="80"/>
      <c r="AP70" s="80"/>
      <c r="AQ70" s="80"/>
      <c r="AR70" s="80"/>
      <c r="AS70" s="80"/>
      <c r="AT70" s="80"/>
      <c r="AU70" s="80"/>
      <c r="AV70" s="80"/>
      <c r="AW70" s="80"/>
      <c r="AX70" s="80"/>
      <c r="AY70" s="80"/>
      <c r="AZ70" s="80"/>
      <c r="BA70" s="80"/>
      <c r="BB70" s="80"/>
      <c r="BC70" s="80"/>
      <c r="BD70" s="80"/>
      <c r="BE70" s="80"/>
      <c r="BF70" s="80"/>
      <c r="BG70" s="80"/>
      <c r="BH70" s="80"/>
      <c r="BI70" s="80"/>
      <c r="BJ70" s="80"/>
      <c r="BK70" s="80"/>
      <c r="BL70" s="80"/>
      <c r="BM70" s="80"/>
      <c r="BN70" s="80"/>
      <c r="BO70" s="80"/>
      <c r="BP70" s="80"/>
      <c r="BQ70" s="80"/>
      <c r="BR70" s="80"/>
      <c r="BS70" s="80"/>
      <c r="BT70" s="80"/>
      <c r="BU70" s="80"/>
      <c r="BV70" s="80"/>
      <c r="BW70" s="80"/>
      <c r="BX70" s="80"/>
      <c r="BY70" s="80"/>
      <c r="BZ70" s="80"/>
      <c r="CA70" s="80"/>
      <c r="CB70" s="80"/>
      <c r="CC70" s="80"/>
      <c r="CD70" s="80"/>
      <c r="CE70" s="80"/>
      <c r="CF70" s="80"/>
      <c r="CG70" s="80"/>
      <c r="CH70" s="80"/>
      <c r="CI70" s="80"/>
      <c r="CJ70" s="80"/>
      <c r="CK70" s="80"/>
      <c r="CL70" s="80"/>
      <c r="CM70" s="80"/>
      <c r="CN70" s="80"/>
      <c r="CO70" s="80"/>
      <c r="CP70" s="80"/>
      <c r="CQ70" s="80"/>
      <c r="CR70" s="80"/>
      <c r="CS70" s="80"/>
      <c r="CT70" s="80"/>
      <c r="CU70" s="80"/>
      <c r="CV70" s="80"/>
      <c r="CW70" s="80"/>
      <c r="CX70" s="80"/>
      <c r="CY70" s="80"/>
      <c r="CZ70" s="80"/>
      <c r="DA70" s="80"/>
      <c r="DB70" s="80"/>
      <c r="DC70" s="80"/>
      <c r="DD70" s="80"/>
      <c r="DE70" s="80"/>
      <c r="DF70" s="80"/>
      <c r="DG70" s="80"/>
      <c r="DH70" s="80"/>
      <c r="DI70" s="80"/>
      <c r="DJ70" s="80"/>
      <c r="DK70" s="80"/>
      <c r="DL70" s="80"/>
      <c r="DM70" s="80"/>
      <c r="DN70" s="80"/>
      <c r="DO70" s="80"/>
      <c r="DP70" s="80"/>
      <c r="DQ70" s="80"/>
      <c r="DR70" s="80"/>
      <c r="DS70" s="80"/>
      <c r="DT70" s="80"/>
      <c r="DU70" s="80"/>
      <c r="DV70" s="80"/>
      <c r="DW70" s="80"/>
      <c r="DX70" s="80"/>
      <c r="DY70" s="80"/>
      <c r="DZ70" s="80"/>
      <c r="EA70" s="80"/>
      <c r="EB70" s="80"/>
      <c r="EC70" s="80"/>
      <c r="ED70" s="80"/>
      <c r="EE70" s="80"/>
      <c r="EF70" s="80"/>
      <c r="EG70" s="80"/>
      <c r="EH70" s="80"/>
      <c r="EI70" s="80"/>
      <c r="EJ70" s="80"/>
      <c r="EK70" s="80"/>
      <c r="EL70" s="80"/>
      <c r="EM70" s="80"/>
      <c r="EN70" s="80"/>
      <c r="EO70" s="80"/>
      <c r="EP70" s="80"/>
      <c r="EQ70" s="80"/>
      <c r="ER70" s="80"/>
      <c r="ES70" s="80"/>
      <c r="ET70" s="80"/>
      <c r="EU70" s="80"/>
      <c r="EV70" s="80"/>
      <c r="EW70" s="80"/>
      <c r="EX70" s="80"/>
      <c r="EY70" s="80"/>
      <c r="EZ70" s="80"/>
      <c r="FA70" s="80"/>
      <c r="FB70" s="80"/>
      <c r="FC70" s="80"/>
      <c r="FD70" s="80"/>
      <c r="FE70" s="80"/>
      <c r="FF70" s="80"/>
      <c r="FG70" s="80"/>
      <c r="FH70" s="80"/>
      <c r="FI70" s="80"/>
      <c r="FJ70" s="80"/>
      <c r="FK70" s="80"/>
      <c r="FL70" s="80"/>
      <c r="FM70" s="80"/>
      <c r="FN70" s="80"/>
      <c r="FO70" s="80"/>
      <c r="FP70" s="80"/>
      <c r="FQ70" s="80"/>
      <c r="FR70" s="80"/>
      <c r="FS70" s="80"/>
      <c r="FT70" s="80"/>
      <c r="FU70" s="80"/>
      <c r="FV70" s="80"/>
      <c r="FW70" s="80"/>
      <c r="FX70" s="80"/>
      <c r="FY70" s="80"/>
      <c r="FZ70" s="80"/>
      <c r="GA70" s="80"/>
      <c r="GB70" s="80"/>
      <c r="GC70" s="80"/>
      <c r="GD70" s="80"/>
      <c r="GE70" s="80"/>
      <c r="GF70" s="80"/>
      <c r="GG70" s="80"/>
      <c r="GH70" s="80"/>
      <c r="GI70" s="80"/>
      <c r="GJ70" s="80"/>
      <c r="GK70" s="80"/>
      <c r="GL70" s="80"/>
      <c r="GM70" s="80"/>
      <c r="GN70" s="80"/>
      <c r="GO70" s="80"/>
      <c r="GP70" s="80"/>
      <c r="GQ70" s="80"/>
      <c r="GR70" s="80"/>
      <c r="GS70" s="80"/>
      <c r="GT70" s="80"/>
      <c r="GU70" s="80"/>
      <c r="GV70" s="80"/>
      <c r="GW70" s="80"/>
      <c r="GX70" s="80"/>
      <c r="GY70" s="80"/>
      <c r="GZ70" s="80"/>
      <c r="HA70" s="80"/>
      <c r="HB70" s="80"/>
      <c r="HC70" s="80"/>
      <c r="HD70" s="80"/>
      <c r="HE70" s="80"/>
      <c r="HF70" s="80"/>
      <c r="HG70" s="80"/>
      <c r="HH70" s="80"/>
      <c r="HI70" s="80"/>
      <c r="HJ70" s="80"/>
      <c r="HK70" s="80"/>
      <c r="HL70" s="80"/>
      <c r="HM70" s="80"/>
      <c r="HN70" s="80"/>
      <c r="HO70" s="80"/>
      <c r="HP70" s="80"/>
      <c r="HQ70" s="80"/>
      <c r="HR70" s="80"/>
      <c r="HS70" s="80"/>
      <c r="HT70" s="80"/>
      <c r="HU70" s="80"/>
      <c r="HV70" s="80"/>
      <c r="HW70" s="80"/>
      <c r="HX70" s="80"/>
      <c r="HY70" s="80"/>
      <c r="HZ70" s="80"/>
      <c r="IA70" s="80"/>
      <c r="IB70" s="80"/>
      <c r="IC70" s="80"/>
      <c r="ID70" s="80"/>
      <c r="IE70" s="80"/>
      <c r="IF70" s="80"/>
      <c r="IG70" s="80"/>
      <c r="IH70" s="80"/>
      <c r="II70" s="80"/>
      <c r="IJ70" s="80"/>
      <c r="IK70" s="80"/>
      <c r="IL70" s="80"/>
      <c r="IM70" s="80"/>
      <c r="IN70" s="80"/>
      <c r="IO70" s="80"/>
      <c r="IP70" s="80"/>
      <c r="IQ70" s="80"/>
      <c r="IR70" s="80"/>
      <c r="IS70" s="80"/>
      <c r="IT70" s="80"/>
      <c r="IU70" s="80"/>
      <c r="IV70" s="80"/>
      <c r="IW70" s="80"/>
      <c r="IX70" s="80"/>
      <c r="IY70" s="80"/>
      <c r="IZ70" s="80"/>
      <c r="JA70" s="80"/>
      <c r="JB70" s="80"/>
      <c r="JC70" s="80"/>
      <c r="JD70" s="80"/>
      <c r="JE70" s="80"/>
      <c r="JF70" s="80"/>
      <c r="JG70" s="80"/>
      <c r="JH70" s="80"/>
      <c r="JI70" s="80"/>
      <c r="JJ70" s="80"/>
      <c r="JK70" s="80"/>
      <c r="JL70" s="80"/>
    </row>
    <row r="71" spans="1:272" s="88" customFormat="1" ht="96" x14ac:dyDescent="0.2">
      <c r="A71" s="49">
        <v>67</v>
      </c>
      <c r="B71" s="34" t="s">
        <v>21</v>
      </c>
      <c r="C71" s="14" t="s">
        <v>22</v>
      </c>
      <c r="D71" s="34" t="s">
        <v>147</v>
      </c>
      <c r="E71" s="34" t="s">
        <v>148</v>
      </c>
      <c r="F71" s="34" t="s">
        <v>71</v>
      </c>
      <c r="G71" s="34" t="s">
        <v>100</v>
      </c>
      <c r="H71" s="14" t="s">
        <v>363</v>
      </c>
      <c r="I71" s="27" t="s">
        <v>604</v>
      </c>
      <c r="J71" s="14" t="s">
        <v>364</v>
      </c>
      <c r="K71" s="34" t="s">
        <v>157</v>
      </c>
      <c r="L71" s="25">
        <v>44576</v>
      </c>
      <c r="M71" s="26">
        <v>44926</v>
      </c>
      <c r="N71" s="34" t="s">
        <v>371</v>
      </c>
      <c r="O71" s="34" t="s">
        <v>372</v>
      </c>
      <c r="P71" s="35" t="s">
        <v>142</v>
      </c>
      <c r="Q71" s="34" t="s">
        <v>373</v>
      </c>
      <c r="R71" s="34" t="s">
        <v>30</v>
      </c>
      <c r="S71" s="14">
        <v>4</v>
      </c>
      <c r="T71" s="14" t="s">
        <v>31</v>
      </c>
      <c r="U71" s="34" t="s">
        <v>375</v>
      </c>
      <c r="V71" s="34" t="s">
        <v>131</v>
      </c>
      <c r="W71" s="34" t="s">
        <v>370</v>
      </c>
      <c r="X71" s="23">
        <v>1294936000</v>
      </c>
      <c r="Y71" s="34" t="s">
        <v>65</v>
      </c>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c r="AX71" s="80"/>
      <c r="AY71" s="80"/>
      <c r="AZ71" s="80"/>
      <c r="BA71" s="80"/>
      <c r="BB71" s="80"/>
      <c r="BC71" s="80"/>
      <c r="BD71" s="80"/>
      <c r="BE71" s="80"/>
      <c r="BF71" s="80"/>
      <c r="BG71" s="80"/>
      <c r="BH71" s="80"/>
      <c r="BI71" s="80"/>
      <c r="BJ71" s="80"/>
      <c r="BK71" s="80"/>
      <c r="BL71" s="80"/>
      <c r="BM71" s="80"/>
      <c r="BN71" s="80"/>
      <c r="BO71" s="80"/>
      <c r="BP71" s="80"/>
      <c r="BQ71" s="80"/>
      <c r="BR71" s="80"/>
      <c r="BS71" s="80"/>
      <c r="BT71" s="80"/>
      <c r="BU71" s="80"/>
      <c r="BV71" s="80"/>
      <c r="BW71" s="80"/>
      <c r="BX71" s="80"/>
      <c r="BY71" s="80"/>
      <c r="BZ71" s="80"/>
      <c r="CA71" s="80"/>
      <c r="CB71" s="80"/>
      <c r="CC71" s="80"/>
      <c r="CD71" s="80"/>
      <c r="CE71" s="80"/>
      <c r="CF71" s="80"/>
      <c r="CG71" s="80"/>
      <c r="CH71" s="80"/>
      <c r="CI71" s="80"/>
      <c r="CJ71" s="80"/>
      <c r="CK71" s="80"/>
      <c r="CL71" s="80"/>
      <c r="CM71" s="80"/>
      <c r="CN71" s="80"/>
      <c r="CO71" s="80"/>
      <c r="CP71" s="80"/>
      <c r="CQ71" s="80"/>
      <c r="CR71" s="80"/>
      <c r="CS71" s="80"/>
      <c r="CT71" s="80"/>
      <c r="CU71" s="80"/>
      <c r="CV71" s="80"/>
      <c r="CW71" s="80"/>
      <c r="CX71" s="80"/>
      <c r="CY71" s="80"/>
      <c r="CZ71" s="80"/>
      <c r="DA71" s="80"/>
      <c r="DB71" s="80"/>
      <c r="DC71" s="80"/>
      <c r="DD71" s="80"/>
      <c r="DE71" s="80"/>
      <c r="DF71" s="80"/>
      <c r="DG71" s="80"/>
      <c r="DH71" s="80"/>
      <c r="DI71" s="80"/>
      <c r="DJ71" s="80"/>
      <c r="DK71" s="80"/>
      <c r="DL71" s="80"/>
      <c r="DM71" s="80"/>
      <c r="DN71" s="80"/>
      <c r="DO71" s="80"/>
      <c r="DP71" s="80"/>
      <c r="DQ71" s="80"/>
      <c r="DR71" s="80"/>
      <c r="DS71" s="80"/>
      <c r="DT71" s="80"/>
      <c r="DU71" s="80"/>
      <c r="DV71" s="80"/>
      <c r="DW71" s="80"/>
      <c r="DX71" s="80"/>
      <c r="DY71" s="80"/>
      <c r="DZ71" s="80"/>
      <c r="EA71" s="80"/>
      <c r="EB71" s="80"/>
      <c r="EC71" s="80"/>
      <c r="ED71" s="80"/>
      <c r="EE71" s="80"/>
      <c r="EF71" s="80"/>
      <c r="EG71" s="80"/>
      <c r="EH71" s="80"/>
      <c r="EI71" s="80"/>
      <c r="EJ71" s="80"/>
      <c r="EK71" s="80"/>
      <c r="EL71" s="80"/>
      <c r="EM71" s="80"/>
      <c r="EN71" s="80"/>
      <c r="EO71" s="80"/>
      <c r="EP71" s="80"/>
      <c r="EQ71" s="80"/>
      <c r="ER71" s="80"/>
      <c r="ES71" s="80"/>
      <c r="ET71" s="80"/>
      <c r="EU71" s="80"/>
      <c r="EV71" s="80"/>
      <c r="EW71" s="80"/>
      <c r="EX71" s="80"/>
      <c r="EY71" s="80"/>
      <c r="EZ71" s="80"/>
      <c r="FA71" s="80"/>
      <c r="FB71" s="80"/>
      <c r="FC71" s="80"/>
      <c r="FD71" s="80"/>
      <c r="FE71" s="80"/>
      <c r="FF71" s="80"/>
      <c r="FG71" s="80"/>
      <c r="FH71" s="80"/>
      <c r="FI71" s="80"/>
      <c r="FJ71" s="80"/>
      <c r="FK71" s="80"/>
      <c r="FL71" s="80"/>
      <c r="FM71" s="80"/>
      <c r="FN71" s="80"/>
      <c r="FO71" s="80"/>
      <c r="FP71" s="80"/>
      <c r="FQ71" s="80"/>
      <c r="FR71" s="80"/>
      <c r="FS71" s="80"/>
      <c r="FT71" s="80"/>
      <c r="FU71" s="80"/>
      <c r="FV71" s="80"/>
      <c r="FW71" s="80"/>
      <c r="FX71" s="80"/>
      <c r="FY71" s="80"/>
      <c r="FZ71" s="80"/>
      <c r="GA71" s="80"/>
      <c r="GB71" s="80"/>
      <c r="GC71" s="80"/>
      <c r="GD71" s="80"/>
      <c r="GE71" s="80"/>
      <c r="GF71" s="80"/>
      <c r="GG71" s="80"/>
      <c r="GH71" s="80"/>
      <c r="GI71" s="80"/>
      <c r="GJ71" s="80"/>
      <c r="GK71" s="80"/>
      <c r="GL71" s="80"/>
      <c r="GM71" s="80"/>
      <c r="GN71" s="80"/>
      <c r="GO71" s="80"/>
      <c r="GP71" s="80"/>
      <c r="GQ71" s="80"/>
      <c r="GR71" s="80"/>
      <c r="GS71" s="80"/>
      <c r="GT71" s="80"/>
      <c r="GU71" s="80"/>
      <c r="GV71" s="80"/>
      <c r="GW71" s="80"/>
      <c r="GX71" s="80"/>
      <c r="GY71" s="80"/>
      <c r="GZ71" s="80"/>
      <c r="HA71" s="80"/>
      <c r="HB71" s="80"/>
      <c r="HC71" s="80"/>
      <c r="HD71" s="80"/>
      <c r="HE71" s="80"/>
      <c r="HF71" s="80"/>
      <c r="HG71" s="80"/>
      <c r="HH71" s="80"/>
      <c r="HI71" s="80"/>
      <c r="HJ71" s="80"/>
      <c r="HK71" s="80"/>
      <c r="HL71" s="80"/>
      <c r="HM71" s="80"/>
      <c r="HN71" s="80"/>
      <c r="HO71" s="80"/>
      <c r="HP71" s="80"/>
      <c r="HQ71" s="80"/>
      <c r="HR71" s="80"/>
      <c r="HS71" s="80"/>
      <c r="HT71" s="80"/>
      <c r="HU71" s="80"/>
      <c r="HV71" s="80"/>
      <c r="HW71" s="80"/>
      <c r="HX71" s="80"/>
      <c r="HY71" s="80"/>
      <c r="HZ71" s="80"/>
      <c r="IA71" s="80"/>
      <c r="IB71" s="80"/>
      <c r="IC71" s="80"/>
      <c r="ID71" s="80"/>
      <c r="IE71" s="80"/>
      <c r="IF71" s="80"/>
      <c r="IG71" s="80"/>
      <c r="IH71" s="80"/>
      <c r="II71" s="80"/>
      <c r="IJ71" s="80"/>
      <c r="IK71" s="80"/>
      <c r="IL71" s="80"/>
      <c r="IM71" s="80"/>
      <c r="IN71" s="80"/>
      <c r="IO71" s="80"/>
      <c r="IP71" s="80"/>
      <c r="IQ71" s="80"/>
      <c r="IR71" s="80"/>
      <c r="IS71" s="80"/>
      <c r="IT71" s="80"/>
      <c r="IU71" s="80"/>
      <c r="IV71" s="80"/>
      <c r="IW71" s="80"/>
      <c r="IX71" s="80"/>
      <c r="IY71" s="80"/>
      <c r="IZ71" s="80"/>
      <c r="JA71" s="80"/>
      <c r="JB71" s="80"/>
      <c r="JC71" s="80"/>
      <c r="JD71" s="80"/>
      <c r="JE71" s="80"/>
      <c r="JF71" s="80"/>
      <c r="JG71" s="80"/>
      <c r="JH71" s="80"/>
      <c r="JI71" s="80"/>
      <c r="JJ71" s="80"/>
      <c r="JK71" s="80"/>
      <c r="JL71" s="80"/>
    </row>
    <row r="72" spans="1:272" s="88" customFormat="1" ht="96" x14ac:dyDescent="0.2">
      <c r="A72" s="49">
        <v>68</v>
      </c>
      <c r="B72" s="34" t="s">
        <v>21</v>
      </c>
      <c r="C72" s="14" t="s">
        <v>22</v>
      </c>
      <c r="D72" s="34" t="s">
        <v>147</v>
      </c>
      <c r="E72" s="34" t="s">
        <v>148</v>
      </c>
      <c r="F72" s="34" t="s">
        <v>71</v>
      </c>
      <c r="G72" s="34" t="s">
        <v>100</v>
      </c>
      <c r="H72" s="14" t="s">
        <v>363</v>
      </c>
      <c r="I72" s="27" t="s">
        <v>604</v>
      </c>
      <c r="J72" s="14" t="s">
        <v>364</v>
      </c>
      <c r="K72" s="34" t="s">
        <v>376</v>
      </c>
      <c r="L72" s="24">
        <v>44576</v>
      </c>
      <c r="M72" s="16">
        <v>44926</v>
      </c>
      <c r="N72" s="34" t="s">
        <v>377</v>
      </c>
      <c r="O72" s="34" t="s">
        <v>378</v>
      </c>
      <c r="P72" s="35" t="s">
        <v>107</v>
      </c>
      <c r="Q72" s="34" t="s">
        <v>379</v>
      </c>
      <c r="R72" s="34" t="s">
        <v>30</v>
      </c>
      <c r="S72" s="14">
        <v>43</v>
      </c>
      <c r="T72" s="14" t="s">
        <v>380</v>
      </c>
      <c r="U72" s="34" t="s">
        <v>381</v>
      </c>
      <c r="V72" s="34" t="s">
        <v>131</v>
      </c>
      <c r="W72" s="34" t="s">
        <v>83</v>
      </c>
      <c r="X72" s="23">
        <v>0</v>
      </c>
      <c r="Y72" s="14" t="s">
        <v>382</v>
      </c>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c r="AY72" s="80"/>
      <c r="AZ72" s="80"/>
      <c r="BA72" s="80"/>
      <c r="BB72" s="80"/>
      <c r="BC72" s="80"/>
      <c r="BD72" s="80"/>
      <c r="BE72" s="80"/>
      <c r="BF72" s="80"/>
      <c r="BG72" s="80"/>
      <c r="BH72" s="80"/>
      <c r="BI72" s="80"/>
      <c r="BJ72" s="80"/>
      <c r="BK72" s="80"/>
      <c r="BL72" s="80"/>
      <c r="BM72" s="80"/>
      <c r="BN72" s="80"/>
      <c r="BO72" s="80"/>
      <c r="BP72" s="80"/>
      <c r="BQ72" s="80"/>
      <c r="BR72" s="80"/>
      <c r="BS72" s="80"/>
      <c r="BT72" s="80"/>
      <c r="BU72" s="80"/>
      <c r="BV72" s="80"/>
      <c r="BW72" s="80"/>
      <c r="BX72" s="80"/>
      <c r="BY72" s="80"/>
      <c r="BZ72" s="80"/>
      <c r="CA72" s="80"/>
      <c r="CB72" s="80"/>
      <c r="CC72" s="80"/>
      <c r="CD72" s="80"/>
      <c r="CE72" s="80"/>
      <c r="CF72" s="80"/>
      <c r="CG72" s="80"/>
      <c r="CH72" s="80"/>
      <c r="CI72" s="80"/>
      <c r="CJ72" s="80"/>
      <c r="CK72" s="80"/>
      <c r="CL72" s="80"/>
      <c r="CM72" s="80"/>
      <c r="CN72" s="80"/>
      <c r="CO72" s="80"/>
      <c r="CP72" s="80"/>
      <c r="CQ72" s="80"/>
      <c r="CR72" s="80"/>
      <c r="CS72" s="80"/>
      <c r="CT72" s="80"/>
      <c r="CU72" s="80"/>
      <c r="CV72" s="80"/>
      <c r="CW72" s="80"/>
      <c r="CX72" s="80"/>
      <c r="CY72" s="80"/>
      <c r="CZ72" s="80"/>
      <c r="DA72" s="80"/>
      <c r="DB72" s="80"/>
      <c r="DC72" s="80"/>
      <c r="DD72" s="80"/>
      <c r="DE72" s="80"/>
      <c r="DF72" s="80"/>
      <c r="DG72" s="80"/>
      <c r="DH72" s="80"/>
      <c r="DI72" s="80"/>
      <c r="DJ72" s="80"/>
      <c r="DK72" s="80"/>
      <c r="DL72" s="80"/>
      <c r="DM72" s="80"/>
      <c r="DN72" s="80"/>
      <c r="DO72" s="80"/>
      <c r="DP72" s="80"/>
      <c r="DQ72" s="80"/>
      <c r="DR72" s="80"/>
      <c r="DS72" s="80"/>
      <c r="DT72" s="80"/>
      <c r="DU72" s="80"/>
      <c r="DV72" s="80"/>
      <c r="DW72" s="80"/>
      <c r="DX72" s="80"/>
      <c r="DY72" s="80"/>
      <c r="DZ72" s="80"/>
      <c r="EA72" s="80"/>
      <c r="EB72" s="80"/>
      <c r="EC72" s="80"/>
      <c r="ED72" s="80"/>
      <c r="EE72" s="80"/>
      <c r="EF72" s="80"/>
      <c r="EG72" s="80"/>
      <c r="EH72" s="80"/>
      <c r="EI72" s="80"/>
      <c r="EJ72" s="80"/>
      <c r="EK72" s="80"/>
      <c r="EL72" s="80"/>
      <c r="EM72" s="80"/>
      <c r="EN72" s="80"/>
      <c r="EO72" s="80"/>
      <c r="EP72" s="80"/>
      <c r="EQ72" s="80"/>
      <c r="ER72" s="80"/>
      <c r="ES72" s="80"/>
      <c r="ET72" s="80"/>
      <c r="EU72" s="80"/>
      <c r="EV72" s="80"/>
      <c r="EW72" s="80"/>
      <c r="EX72" s="80"/>
      <c r="EY72" s="80"/>
      <c r="EZ72" s="80"/>
      <c r="FA72" s="80"/>
      <c r="FB72" s="80"/>
      <c r="FC72" s="80"/>
      <c r="FD72" s="80"/>
      <c r="FE72" s="80"/>
      <c r="FF72" s="80"/>
      <c r="FG72" s="80"/>
      <c r="FH72" s="80"/>
      <c r="FI72" s="80"/>
      <c r="FJ72" s="80"/>
      <c r="FK72" s="80"/>
      <c r="FL72" s="80"/>
      <c r="FM72" s="80"/>
      <c r="FN72" s="80"/>
      <c r="FO72" s="80"/>
      <c r="FP72" s="80"/>
      <c r="FQ72" s="80"/>
      <c r="FR72" s="80"/>
      <c r="FS72" s="80"/>
      <c r="FT72" s="80"/>
      <c r="FU72" s="80"/>
      <c r="FV72" s="80"/>
      <c r="FW72" s="80"/>
      <c r="FX72" s="80"/>
      <c r="FY72" s="80"/>
      <c r="FZ72" s="80"/>
      <c r="GA72" s="80"/>
      <c r="GB72" s="80"/>
      <c r="GC72" s="80"/>
      <c r="GD72" s="80"/>
      <c r="GE72" s="80"/>
      <c r="GF72" s="80"/>
      <c r="GG72" s="80"/>
      <c r="GH72" s="80"/>
      <c r="GI72" s="80"/>
      <c r="GJ72" s="80"/>
      <c r="GK72" s="80"/>
      <c r="GL72" s="80"/>
      <c r="GM72" s="80"/>
      <c r="GN72" s="80"/>
      <c r="GO72" s="80"/>
      <c r="GP72" s="80"/>
      <c r="GQ72" s="80"/>
      <c r="GR72" s="80"/>
      <c r="GS72" s="80"/>
      <c r="GT72" s="80"/>
      <c r="GU72" s="80"/>
      <c r="GV72" s="80"/>
      <c r="GW72" s="80"/>
      <c r="GX72" s="80"/>
      <c r="GY72" s="80"/>
      <c r="GZ72" s="80"/>
      <c r="HA72" s="80"/>
      <c r="HB72" s="80"/>
      <c r="HC72" s="80"/>
      <c r="HD72" s="80"/>
      <c r="HE72" s="80"/>
      <c r="HF72" s="80"/>
      <c r="HG72" s="80"/>
      <c r="HH72" s="80"/>
      <c r="HI72" s="80"/>
      <c r="HJ72" s="80"/>
      <c r="HK72" s="80"/>
      <c r="HL72" s="80"/>
      <c r="HM72" s="80"/>
      <c r="HN72" s="80"/>
      <c r="HO72" s="80"/>
      <c r="HP72" s="80"/>
      <c r="HQ72" s="80"/>
      <c r="HR72" s="80"/>
      <c r="HS72" s="80"/>
      <c r="HT72" s="80"/>
      <c r="HU72" s="80"/>
      <c r="HV72" s="80"/>
      <c r="HW72" s="80"/>
      <c r="HX72" s="80"/>
      <c r="HY72" s="80"/>
      <c r="HZ72" s="80"/>
      <c r="IA72" s="80"/>
      <c r="IB72" s="80"/>
      <c r="IC72" s="80"/>
      <c r="ID72" s="80"/>
      <c r="IE72" s="80"/>
      <c r="IF72" s="80"/>
      <c r="IG72" s="80"/>
      <c r="IH72" s="80"/>
      <c r="II72" s="80"/>
      <c r="IJ72" s="80"/>
      <c r="IK72" s="80"/>
      <c r="IL72" s="80"/>
      <c r="IM72" s="80"/>
      <c r="IN72" s="80"/>
      <c r="IO72" s="80"/>
      <c r="IP72" s="80"/>
      <c r="IQ72" s="80"/>
      <c r="IR72" s="80"/>
      <c r="IS72" s="80"/>
      <c r="IT72" s="80"/>
      <c r="IU72" s="80"/>
      <c r="IV72" s="80"/>
      <c r="IW72" s="80"/>
      <c r="IX72" s="80"/>
      <c r="IY72" s="80"/>
      <c r="IZ72" s="80"/>
      <c r="JA72" s="80"/>
      <c r="JB72" s="80"/>
      <c r="JC72" s="80"/>
      <c r="JD72" s="80"/>
      <c r="JE72" s="80"/>
      <c r="JF72" s="80"/>
      <c r="JG72" s="80"/>
      <c r="JH72" s="80"/>
      <c r="JI72" s="80"/>
      <c r="JJ72" s="80"/>
      <c r="JK72" s="80"/>
      <c r="JL72" s="80"/>
    </row>
    <row r="73" spans="1:272" s="88" customFormat="1" ht="96" x14ac:dyDescent="0.2">
      <c r="A73" s="49">
        <v>69</v>
      </c>
      <c r="B73" s="34" t="s">
        <v>145</v>
      </c>
      <c r="C73" s="14" t="s">
        <v>146</v>
      </c>
      <c r="D73" s="34" t="s">
        <v>147</v>
      </c>
      <c r="E73" s="34" t="s">
        <v>148</v>
      </c>
      <c r="F73" s="34" t="s">
        <v>71</v>
      </c>
      <c r="G73" s="34" t="s">
        <v>100</v>
      </c>
      <c r="H73" s="14" t="s">
        <v>363</v>
      </c>
      <c r="I73" s="27" t="s">
        <v>604</v>
      </c>
      <c r="J73" s="14" t="s">
        <v>383</v>
      </c>
      <c r="K73" s="34" t="s">
        <v>384</v>
      </c>
      <c r="L73" s="24">
        <v>44576</v>
      </c>
      <c r="M73" s="16">
        <v>44926</v>
      </c>
      <c r="N73" s="34" t="s">
        <v>385</v>
      </c>
      <c r="O73" s="34" t="s">
        <v>386</v>
      </c>
      <c r="P73" s="35" t="s">
        <v>107</v>
      </c>
      <c r="Q73" s="34" t="s">
        <v>387</v>
      </c>
      <c r="R73" s="34" t="s">
        <v>30</v>
      </c>
      <c r="S73" s="14">
        <v>86</v>
      </c>
      <c r="T73" s="14" t="s">
        <v>380</v>
      </c>
      <c r="U73" s="34" t="s">
        <v>388</v>
      </c>
      <c r="V73" s="34" t="s">
        <v>125</v>
      </c>
      <c r="W73" s="14" t="s">
        <v>382</v>
      </c>
      <c r="X73" s="23">
        <v>0</v>
      </c>
      <c r="Y73" s="14" t="s">
        <v>382</v>
      </c>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c r="AZ73" s="80"/>
      <c r="BA73" s="80"/>
      <c r="BB73" s="80"/>
      <c r="BC73" s="80"/>
      <c r="BD73" s="80"/>
      <c r="BE73" s="80"/>
      <c r="BF73" s="80"/>
      <c r="BG73" s="80"/>
      <c r="BH73" s="80"/>
      <c r="BI73" s="80"/>
      <c r="BJ73" s="80"/>
      <c r="BK73" s="80"/>
      <c r="BL73" s="80"/>
      <c r="BM73" s="80"/>
      <c r="BN73" s="80"/>
      <c r="BO73" s="80"/>
      <c r="BP73" s="80"/>
      <c r="BQ73" s="80"/>
      <c r="BR73" s="80"/>
      <c r="BS73" s="80"/>
      <c r="BT73" s="80"/>
      <c r="BU73" s="80"/>
      <c r="BV73" s="80"/>
      <c r="BW73" s="80"/>
      <c r="BX73" s="80"/>
      <c r="BY73" s="80"/>
      <c r="BZ73" s="80"/>
      <c r="CA73" s="80"/>
      <c r="CB73" s="80"/>
      <c r="CC73" s="80"/>
      <c r="CD73" s="80"/>
      <c r="CE73" s="80"/>
      <c r="CF73" s="80"/>
      <c r="CG73" s="80"/>
      <c r="CH73" s="80"/>
      <c r="CI73" s="80"/>
      <c r="CJ73" s="80"/>
      <c r="CK73" s="80"/>
      <c r="CL73" s="80"/>
      <c r="CM73" s="80"/>
      <c r="CN73" s="80"/>
      <c r="CO73" s="80"/>
      <c r="CP73" s="80"/>
      <c r="CQ73" s="80"/>
      <c r="CR73" s="80"/>
      <c r="CS73" s="80"/>
      <c r="CT73" s="80"/>
      <c r="CU73" s="80"/>
      <c r="CV73" s="80"/>
      <c r="CW73" s="80"/>
      <c r="CX73" s="80"/>
      <c r="CY73" s="80"/>
      <c r="CZ73" s="80"/>
      <c r="DA73" s="80"/>
      <c r="DB73" s="80"/>
      <c r="DC73" s="80"/>
      <c r="DD73" s="80"/>
      <c r="DE73" s="80"/>
      <c r="DF73" s="80"/>
      <c r="DG73" s="80"/>
      <c r="DH73" s="80"/>
      <c r="DI73" s="80"/>
      <c r="DJ73" s="80"/>
      <c r="DK73" s="80"/>
      <c r="DL73" s="80"/>
      <c r="DM73" s="80"/>
      <c r="DN73" s="80"/>
      <c r="DO73" s="80"/>
      <c r="DP73" s="80"/>
      <c r="DQ73" s="80"/>
      <c r="DR73" s="80"/>
      <c r="DS73" s="80"/>
      <c r="DT73" s="80"/>
      <c r="DU73" s="80"/>
      <c r="DV73" s="80"/>
      <c r="DW73" s="80"/>
      <c r="DX73" s="80"/>
      <c r="DY73" s="80"/>
      <c r="DZ73" s="80"/>
      <c r="EA73" s="80"/>
      <c r="EB73" s="80"/>
      <c r="EC73" s="80"/>
      <c r="ED73" s="80"/>
      <c r="EE73" s="80"/>
      <c r="EF73" s="80"/>
      <c r="EG73" s="80"/>
      <c r="EH73" s="80"/>
      <c r="EI73" s="80"/>
      <c r="EJ73" s="80"/>
      <c r="EK73" s="80"/>
      <c r="EL73" s="80"/>
      <c r="EM73" s="80"/>
      <c r="EN73" s="80"/>
      <c r="EO73" s="80"/>
      <c r="EP73" s="80"/>
      <c r="EQ73" s="80"/>
      <c r="ER73" s="80"/>
      <c r="ES73" s="80"/>
      <c r="ET73" s="80"/>
      <c r="EU73" s="80"/>
      <c r="EV73" s="80"/>
      <c r="EW73" s="80"/>
      <c r="EX73" s="80"/>
      <c r="EY73" s="80"/>
      <c r="EZ73" s="80"/>
      <c r="FA73" s="80"/>
      <c r="FB73" s="80"/>
      <c r="FC73" s="80"/>
      <c r="FD73" s="80"/>
      <c r="FE73" s="80"/>
      <c r="FF73" s="80"/>
      <c r="FG73" s="80"/>
      <c r="FH73" s="80"/>
      <c r="FI73" s="80"/>
      <c r="FJ73" s="80"/>
      <c r="FK73" s="80"/>
      <c r="FL73" s="80"/>
      <c r="FM73" s="80"/>
      <c r="FN73" s="80"/>
      <c r="FO73" s="80"/>
      <c r="FP73" s="80"/>
      <c r="FQ73" s="80"/>
      <c r="FR73" s="80"/>
      <c r="FS73" s="80"/>
      <c r="FT73" s="80"/>
      <c r="FU73" s="80"/>
      <c r="FV73" s="80"/>
      <c r="FW73" s="80"/>
      <c r="FX73" s="80"/>
      <c r="FY73" s="80"/>
      <c r="FZ73" s="80"/>
      <c r="GA73" s="80"/>
      <c r="GB73" s="80"/>
      <c r="GC73" s="80"/>
      <c r="GD73" s="80"/>
      <c r="GE73" s="80"/>
      <c r="GF73" s="80"/>
      <c r="GG73" s="80"/>
      <c r="GH73" s="80"/>
      <c r="GI73" s="80"/>
      <c r="GJ73" s="80"/>
      <c r="GK73" s="80"/>
      <c r="GL73" s="80"/>
      <c r="GM73" s="80"/>
      <c r="GN73" s="80"/>
      <c r="GO73" s="80"/>
      <c r="GP73" s="80"/>
      <c r="GQ73" s="80"/>
      <c r="GR73" s="80"/>
      <c r="GS73" s="80"/>
      <c r="GT73" s="80"/>
      <c r="GU73" s="80"/>
      <c r="GV73" s="80"/>
      <c r="GW73" s="80"/>
      <c r="GX73" s="80"/>
      <c r="GY73" s="80"/>
      <c r="GZ73" s="80"/>
      <c r="HA73" s="80"/>
      <c r="HB73" s="80"/>
      <c r="HC73" s="80"/>
      <c r="HD73" s="80"/>
      <c r="HE73" s="80"/>
      <c r="HF73" s="80"/>
      <c r="HG73" s="80"/>
      <c r="HH73" s="80"/>
      <c r="HI73" s="80"/>
      <c r="HJ73" s="80"/>
      <c r="HK73" s="80"/>
      <c r="HL73" s="80"/>
      <c r="HM73" s="80"/>
      <c r="HN73" s="80"/>
      <c r="HO73" s="80"/>
      <c r="HP73" s="80"/>
      <c r="HQ73" s="80"/>
      <c r="HR73" s="80"/>
      <c r="HS73" s="80"/>
      <c r="HT73" s="80"/>
      <c r="HU73" s="80"/>
      <c r="HV73" s="80"/>
      <c r="HW73" s="80"/>
      <c r="HX73" s="80"/>
      <c r="HY73" s="80"/>
      <c r="HZ73" s="80"/>
      <c r="IA73" s="80"/>
      <c r="IB73" s="80"/>
      <c r="IC73" s="80"/>
      <c r="ID73" s="80"/>
      <c r="IE73" s="80"/>
      <c r="IF73" s="80"/>
      <c r="IG73" s="80"/>
      <c r="IH73" s="80"/>
      <c r="II73" s="80"/>
      <c r="IJ73" s="80"/>
      <c r="IK73" s="80"/>
      <c r="IL73" s="80"/>
      <c r="IM73" s="80"/>
      <c r="IN73" s="80"/>
      <c r="IO73" s="80"/>
      <c r="IP73" s="80"/>
      <c r="IQ73" s="80"/>
      <c r="IR73" s="80"/>
      <c r="IS73" s="80"/>
      <c r="IT73" s="80"/>
      <c r="IU73" s="80"/>
      <c r="IV73" s="80"/>
      <c r="IW73" s="80"/>
      <c r="IX73" s="80"/>
      <c r="IY73" s="80"/>
      <c r="IZ73" s="80"/>
      <c r="JA73" s="80"/>
      <c r="JB73" s="80"/>
      <c r="JC73" s="80"/>
      <c r="JD73" s="80"/>
      <c r="JE73" s="80"/>
      <c r="JF73" s="80"/>
      <c r="JG73" s="80"/>
      <c r="JH73" s="80"/>
      <c r="JI73" s="80"/>
      <c r="JJ73" s="80"/>
      <c r="JK73" s="80"/>
      <c r="JL73" s="80"/>
    </row>
    <row r="74" spans="1:272" s="88" customFormat="1" ht="96" x14ac:dyDescent="0.2">
      <c r="A74" s="49">
        <v>70</v>
      </c>
      <c r="B74" s="14" t="s">
        <v>145</v>
      </c>
      <c r="C74" s="14" t="s">
        <v>146</v>
      </c>
      <c r="D74" s="14" t="s">
        <v>147</v>
      </c>
      <c r="E74" s="14" t="s">
        <v>148</v>
      </c>
      <c r="F74" s="14" t="s">
        <v>71</v>
      </c>
      <c r="G74" s="14" t="s">
        <v>100</v>
      </c>
      <c r="H74" s="14" t="s">
        <v>363</v>
      </c>
      <c r="I74" s="27" t="s">
        <v>604</v>
      </c>
      <c r="J74" s="14" t="s">
        <v>389</v>
      </c>
      <c r="K74" s="34" t="s">
        <v>390</v>
      </c>
      <c r="L74" s="24">
        <v>44576</v>
      </c>
      <c r="M74" s="16">
        <v>44926</v>
      </c>
      <c r="N74" s="14" t="s">
        <v>391</v>
      </c>
      <c r="O74" s="14" t="s">
        <v>392</v>
      </c>
      <c r="P74" s="35" t="s">
        <v>107</v>
      </c>
      <c r="Q74" s="14" t="s">
        <v>393</v>
      </c>
      <c r="R74" s="34" t="s">
        <v>30</v>
      </c>
      <c r="S74" s="14">
        <v>16</v>
      </c>
      <c r="T74" s="14" t="s">
        <v>380</v>
      </c>
      <c r="U74" s="34" t="s">
        <v>394</v>
      </c>
      <c r="V74" s="34" t="s">
        <v>131</v>
      </c>
      <c r="W74" s="14" t="s">
        <v>382</v>
      </c>
      <c r="X74" s="23">
        <v>0</v>
      </c>
      <c r="Y74" s="14" t="s">
        <v>382</v>
      </c>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c r="AX74" s="80"/>
      <c r="AY74" s="80"/>
      <c r="AZ74" s="80"/>
      <c r="BA74" s="80"/>
      <c r="BB74" s="80"/>
      <c r="BC74" s="80"/>
      <c r="BD74" s="80"/>
      <c r="BE74" s="80"/>
      <c r="BF74" s="80"/>
      <c r="BG74" s="80"/>
      <c r="BH74" s="80"/>
      <c r="BI74" s="80"/>
      <c r="BJ74" s="80"/>
      <c r="BK74" s="80"/>
      <c r="BL74" s="80"/>
      <c r="BM74" s="80"/>
      <c r="BN74" s="80"/>
      <c r="BO74" s="80"/>
      <c r="BP74" s="80"/>
      <c r="BQ74" s="80"/>
      <c r="BR74" s="80"/>
      <c r="BS74" s="80"/>
      <c r="BT74" s="80"/>
      <c r="BU74" s="80"/>
      <c r="BV74" s="80"/>
      <c r="BW74" s="80"/>
      <c r="BX74" s="80"/>
      <c r="BY74" s="80"/>
      <c r="BZ74" s="80"/>
      <c r="CA74" s="80"/>
      <c r="CB74" s="80"/>
      <c r="CC74" s="80"/>
      <c r="CD74" s="80"/>
      <c r="CE74" s="80"/>
      <c r="CF74" s="80"/>
      <c r="CG74" s="80"/>
      <c r="CH74" s="80"/>
      <c r="CI74" s="80"/>
      <c r="CJ74" s="80"/>
      <c r="CK74" s="80"/>
      <c r="CL74" s="80"/>
      <c r="CM74" s="80"/>
      <c r="CN74" s="80"/>
      <c r="CO74" s="80"/>
      <c r="CP74" s="80"/>
      <c r="CQ74" s="80"/>
      <c r="CR74" s="80"/>
      <c r="CS74" s="80"/>
      <c r="CT74" s="80"/>
      <c r="CU74" s="80"/>
      <c r="CV74" s="80"/>
      <c r="CW74" s="80"/>
      <c r="CX74" s="80"/>
      <c r="CY74" s="80"/>
      <c r="CZ74" s="80"/>
      <c r="DA74" s="80"/>
      <c r="DB74" s="80"/>
      <c r="DC74" s="80"/>
      <c r="DD74" s="80"/>
      <c r="DE74" s="80"/>
      <c r="DF74" s="80"/>
      <c r="DG74" s="80"/>
      <c r="DH74" s="80"/>
      <c r="DI74" s="80"/>
      <c r="DJ74" s="80"/>
      <c r="DK74" s="80"/>
      <c r="DL74" s="80"/>
      <c r="DM74" s="80"/>
      <c r="DN74" s="80"/>
      <c r="DO74" s="80"/>
      <c r="DP74" s="80"/>
      <c r="DQ74" s="80"/>
      <c r="DR74" s="80"/>
      <c r="DS74" s="80"/>
      <c r="DT74" s="80"/>
      <c r="DU74" s="80"/>
      <c r="DV74" s="80"/>
      <c r="DW74" s="80"/>
      <c r="DX74" s="80"/>
      <c r="DY74" s="80"/>
      <c r="DZ74" s="80"/>
      <c r="EA74" s="80"/>
      <c r="EB74" s="80"/>
      <c r="EC74" s="80"/>
      <c r="ED74" s="80"/>
      <c r="EE74" s="80"/>
      <c r="EF74" s="80"/>
      <c r="EG74" s="80"/>
      <c r="EH74" s="80"/>
      <c r="EI74" s="80"/>
      <c r="EJ74" s="80"/>
      <c r="EK74" s="80"/>
      <c r="EL74" s="80"/>
      <c r="EM74" s="80"/>
      <c r="EN74" s="80"/>
      <c r="EO74" s="80"/>
      <c r="EP74" s="80"/>
      <c r="EQ74" s="80"/>
      <c r="ER74" s="80"/>
      <c r="ES74" s="80"/>
      <c r="ET74" s="80"/>
      <c r="EU74" s="80"/>
      <c r="EV74" s="80"/>
      <c r="EW74" s="80"/>
      <c r="EX74" s="80"/>
      <c r="EY74" s="80"/>
      <c r="EZ74" s="80"/>
      <c r="FA74" s="80"/>
      <c r="FB74" s="80"/>
      <c r="FC74" s="80"/>
      <c r="FD74" s="80"/>
      <c r="FE74" s="80"/>
      <c r="FF74" s="80"/>
      <c r="FG74" s="80"/>
      <c r="FH74" s="80"/>
      <c r="FI74" s="80"/>
      <c r="FJ74" s="80"/>
      <c r="FK74" s="80"/>
      <c r="FL74" s="80"/>
      <c r="FM74" s="80"/>
      <c r="FN74" s="80"/>
      <c r="FO74" s="80"/>
      <c r="FP74" s="80"/>
      <c r="FQ74" s="80"/>
      <c r="FR74" s="80"/>
      <c r="FS74" s="80"/>
      <c r="FT74" s="80"/>
      <c r="FU74" s="80"/>
      <c r="FV74" s="80"/>
      <c r="FW74" s="80"/>
      <c r="FX74" s="80"/>
      <c r="FY74" s="80"/>
      <c r="FZ74" s="80"/>
      <c r="GA74" s="80"/>
      <c r="GB74" s="80"/>
      <c r="GC74" s="80"/>
      <c r="GD74" s="80"/>
      <c r="GE74" s="80"/>
      <c r="GF74" s="80"/>
      <c r="GG74" s="80"/>
      <c r="GH74" s="80"/>
      <c r="GI74" s="80"/>
      <c r="GJ74" s="80"/>
      <c r="GK74" s="80"/>
      <c r="GL74" s="80"/>
      <c r="GM74" s="80"/>
      <c r="GN74" s="80"/>
      <c r="GO74" s="80"/>
      <c r="GP74" s="80"/>
      <c r="GQ74" s="80"/>
      <c r="GR74" s="80"/>
      <c r="GS74" s="80"/>
      <c r="GT74" s="80"/>
      <c r="GU74" s="80"/>
      <c r="GV74" s="80"/>
      <c r="GW74" s="80"/>
      <c r="GX74" s="80"/>
      <c r="GY74" s="80"/>
      <c r="GZ74" s="80"/>
      <c r="HA74" s="80"/>
      <c r="HB74" s="80"/>
      <c r="HC74" s="80"/>
      <c r="HD74" s="80"/>
      <c r="HE74" s="80"/>
      <c r="HF74" s="80"/>
      <c r="HG74" s="80"/>
      <c r="HH74" s="80"/>
      <c r="HI74" s="80"/>
      <c r="HJ74" s="80"/>
      <c r="HK74" s="80"/>
      <c r="HL74" s="80"/>
      <c r="HM74" s="80"/>
      <c r="HN74" s="80"/>
      <c r="HO74" s="80"/>
      <c r="HP74" s="80"/>
      <c r="HQ74" s="80"/>
      <c r="HR74" s="80"/>
      <c r="HS74" s="80"/>
      <c r="HT74" s="80"/>
      <c r="HU74" s="80"/>
      <c r="HV74" s="80"/>
      <c r="HW74" s="80"/>
      <c r="HX74" s="80"/>
      <c r="HY74" s="80"/>
      <c r="HZ74" s="80"/>
      <c r="IA74" s="80"/>
      <c r="IB74" s="80"/>
      <c r="IC74" s="80"/>
      <c r="ID74" s="80"/>
      <c r="IE74" s="80"/>
      <c r="IF74" s="80"/>
      <c r="IG74" s="80"/>
      <c r="IH74" s="80"/>
      <c r="II74" s="80"/>
      <c r="IJ74" s="80"/>
      <c r="IK74" s="80"/>
      <c r="IL74" s="80"/>
      <c r="IM74" s="80"/>
      <c r="IN74" s="80"/>
      <c r="IO74" s="80"/>
      <c r="IP74" s="80"/>
      <c r="IQ74" s="80"/>
      <c r="IR74" s="80"/>
      <c r="IS74" s="80"/>
      <c r="IT74" s="80"/>
      <c r="IU74" s="80"/>
      <c r="IV74" s="80"/>
      <c r="IW74" s="80"/>
      <c r="IX74" s="80"/>
      <c r="IY74" s="80"/>
      <c r="IZ74" s="80"/>
      <c r="JA74" s="80"/>
      <c r="JB74" s="80"/>
      <c r="JC74" s="80"/>
      <c r="JD74" s="80"/>
      <c r="JE74" s="80"/>
      <c r="JF74" s="80"/>
      <c r="JG74" s="80"/>
      <c r="JH74" s="80"/>
      <c r="JI74" s="80"/>
      <c r="JJ74" s="80"/>
      <c r="JK74" s="80"/>
      <c r="JL74" s="80"/>
    </row>
    <row r="75" spans="1:272" s="88" customFormat="1" ht="96" x14ac:dyDescent="0.2">
      <c r="A75" s="49">
        <v>71</v>
      </c>
      <c r="B75" s="34" t="s">
        <v>21</v>
      </c>
      <c r="C75" s="14" t="s">
        <v>22</v>
      </c>
      <c r="D75" s="34" t="s">
        <v>147</v>
      </c>
      <c r="E75" s="34" t="s">
        <v>148</v>
      </c>
      <c r="F75" s="34" t="s">
        <v>71</v>
      </c>
      <c r="G75" s="34" t="s">
        <v>100</v>
      </c>
      <c r="H75" s="14" t="s">
        <v>363</v>
      </c>
      <c r="I75" s="27" t="s">
        <v>604</v>
      </c>
      <c r="J75" s="14" t="s">
        <v>364</v>
      </c>
      <c r="K75" s="34" t="s">
        <v>395</v>
      </c>
      <c r="L75" s="24">
        <v>44835</v>
      </c>
      <c r="M75" s="16">
        <v>44926</v>
      </c>
      <c r="N75" s="14" t="s">
        <v>396</v>
      </c>
      <c r="O75" s="14" t="s">
        <v>397</v>
      </c>
      <c r="P75" s="35" t="s">
        <v>107</v>
      </c>
      <c r="Q75" s="14" t="s">
        <v>398</v>
      </c>
      <c r="R75" s="34" t="s">
        <v>30</v>
      </c>
      <c r="S75" s="14">
        <v>1</v>
      </c>
      <c r="T75" s="14" t="s">
        <v>380</v>
      </c>
      <c r="U75" s="14" t="s">
        <v>399</v>
      </c>
      <c r="V75" s="34" t="s">
        <v>32</v>
      </c>
      <c r="W75" s="34" t="s">
        <v>370</v>
      </c>
      <c r="X75" s="23">
        <v>27000000</v>
      </c>
      <c r="Y75" s="34" t="s">
        <v>65</v>
      </c>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c r="AZ75" s="80"/>
      <c r="BA75" s="80"/>
      <c r="BB75" s="80"/>
      <c r="BC75" s="80"/>
      <c r="BD75" s="80"/>
      <c r="BE75" s="80"/>
      <c r="BF75" s="80"/>
      <c r="BG75" s="80"/>
      <c r="BH75" s="80"/>
      <c r="BI75" s="80"/>
      <c r="BJ75" s="80"/>
      <c r="BK75" s="80"/>
      <c r="BL75" s="80"/>
      <c r="BM75" s="80"/>
      <c r="BN75" s="80"/>
      <c r="BO75" s="80"/>
      <c r="BP75" s="80"/>
      <c r="BQ75" s="80"/>
      <c r="BR75" s="80"/>
      <c r="BS75" s="80"/>
      <c r="BT75" s="80"/>
      <c r="BU75" s="80"/>
      <c r="BV75" s="80"/>
      <c r="BW75" s="80"/>
      <c r="BX75" s="80"/>
      <c r="BY75" s="80"/>
      <c r="BZ75" s="80"/>
      <c r="CA75" s="80"/>
      <c r="CB75" s="80"/>
      <c r="CC75" s="80"/>
      <c r="CD75" s="80"/>
      <c r="CE75" s="80"/>
      <c r="CF75" s="80"/>
      <c r="CG75" s="80"/>
      <c r="CH75" s="80"/>
      <c r="CI75" s="80"/>
      <c r="CJ75" s="80"/>
      <c r="CK75" s="80"/>
      <c r="CL75" s="80"/>
      <c r="CM75" s="80"/>
      <c r="CN75" s="80"/>
      <c r="CO75" s="80"/>
      <c r="CP75" s="80"/>
      <c r="CQ75" s="80"/>
      <c r="CR75" s="80"/>
      <c r="CS75" s="80"/>
      <c r="CT75" s="80"/>
      <c r="CU75" s="80"/>
      <c r="CV75" s="80"/>
      <c r="CW75" s="80"/>
      <c r="CX75" s="80"/>
      <c r="CY75" s="80"/>
      <c r="CZ75" s="80"/>
      <c r="DA75" s="80"/>
      <c r="DB75" s="80"/>
      <c r="DC75" s="80"/>
      <c r="DD75" s="80"/>
      <c r="DE75" s="80"/>
      <c r="DF75" s="80"/>
      <c r="DG75" s="80"/>
      <c r="DH75" s="80"/>
      <c r="DI75" s="80"/>
      <c r="DJ75" s="80"/>
      <c r="DK75" s="80"/>
      <c r="DL75" s="80"/>
      <c r="DM75" s="80"/>
      <c r="DN75" s="80"/>
      <c r="DO75" s="80"/>
      <c r="DP75" s="80"/>
      <c r="DQ75" s="80"/>
      <c r="DR75" s="80"/>
      <c r="DS75" s="80"/>
      <c r="DT75" s="80"/>
      <c r="DU75" s="80"/>
      <c r="DV75" s="80"/>
      <c r="DW75" s="80"/>
      <c r="DX75" s="80"/>
      <c r="DY75" s="80"/>
      <c r="DZ75" s="80"/>
      <c r="EA75" s="80"/>
      <c r="EB75" s="80"/>
      <c r="EC75" s="80"/>
      <c r="ED75" s="80"/>
      <c r="EE75" s="80"/>
      <c r="EF75" s="80"/>
      <c r="EG75" s="80"/>
      <c r="EH75" s="80"/>
      <c r="EI75" s="80"/>
      <c r="EJ75" s="80"/>
      <c r="EK75" s="80"/>
      <c r="EL75" s="80"/>
      <c r="EM75" s="80"/>
      <c r="EN75" s="80"/>
      <c r="EO75" s="80"/>
      <c r="EP75" s="80"/>
      <c r="EQ75" s="80"/>
      <c r="ER75" s="80"/>
      <c r="ES75" s="80"/>
      <c r="ET75" s="80"/>
      <c r="EU75" s="80"/>
      <c r="EV75" s="80"/>
      <c r="EW75" s="80"/>
      <c r="EX75" s="80"/>
      <c r="EY75" s="80"/>
      <c r="EZ75" s="80"/>
      <c r="FA75" s="80"/>
      <c r="FB75" s="80"/>
      <c r="FC75" s="80"/>
      <c r="FD75" s="80"/>
      <c r="FE75" s="80"/>
      <c r="FF75" s="80"/>
      <c r="FG75" s="80"/>
      <c r="FH75" s="80"/>
      <c r="FI75" s="80"/>
      <c r="FJ75" s="80"/>
      <c r="FK75" s="80"/>
      <c r="FL75" s="80"/>
      <c r="FM75" s="80"/>
      <c r="FN75" s="80"/>
      <c r="FO75" s="80"/>
      <c r="FP75" s="80"/>
      <c r="FQ75" s="80"/>
      <c r="FR75" s="80"/>
      <c r="FS75" s="80"/>
      <c r="FT75" s="80"/>
      <c r="FU75" s="80"/>
      <c r="FV75" s="80"/>
      <c r="FW75" s="80"/>
      <c r="FX75" s="80"/>
      <c r="FY75" s="80"/>
      <c r="FZ75" s="80"/>
      <c r="GA75" s="80"/>
      <c r="GB75" s="80"/>
      <c r="GC75" s="80"/>
      <c r="GD75" s="80"/>
      <c r="GE75" s="80"/>
      <c r="GF75" s="80"/>
      <c r="GG75" s="80"/>
      <c r="GH75" s="80"/>
      <c r="GI75" s="80"/>
      <c r="GJ75" s="80"/>
      <c r="GK75" s="80"/>
      <c r="GL75" s="80"/>
      <c r="GM75" s="80"/>
      <c r="GN75" s="80"/>
      <c r="GO75" s="80"/>
      <c r="GP75" s="80"/>
      <c r="GQ75" s="80"/>
      <c r="GR75" s="80"/>
      <c r="GS75" s="80"/>
      <c r="GT75" s="80"/>
      <c r="GU75" s="80"/>
      <c r="GV75" s="80"/>
      <c r="GW75" s="80"/>
      <c r="GX75" s="80"/>
      <c r="GY75" s="80"/>
      <c r="GZ75" s="80"/>
      <c r="HA75" s="80"/>
      <c r="HB75" s="80"/>
      <c r="HC75" s="80"/>
      <c r="HD75" s="80"/>
      <c r="HE75" s="80"/>
      <c r="HF75" s="80"/>
      <c r="HG75" s="80"/>
      <c r="HH75" s="80"/>
      <c r="HI75" s="80"/>
      <c r="HJ75" s="80"/>
      <c r="HK75" s="80"/>
      <c r="HL75" s="80"/>
      <c r="HM75" s="80"/>
      <c r="HN75" s="80"/>
      <c r="HO75" s="80"/>
      <c r="HP75" s="80"/>
      <c r="HQ75" s="80"/>
      <c r="HR75" s="80"/>
      <c r="HS75" s="80"/>
      <c r="HT75" s="80"/>
      <c r="HU75" s="80"/>
      <c r="HV75" s="80"/>
      <c r="HW75" s="80"/>
      <c r="HX75" s="80"/>
      <c r="HY75" s="80"/>
      <c r="HZ75" s="80"/>
      <c r="IA75" s="80"/>
      <c r="IB75" s="80"/>
      <c r="IC75" s="80"/>
      <c r="ID75" s="80"/>
      <c r="IE75" s="80"/>
      <c r="IF75" s="80"/>
      <c r="IG75" s="80"/>
      <c r="IH75" s="80"/>
      <c r="II75" s="80"/>
      <c r="IJ75" s="80"/>
      <c r="IK75" s="80"/>
      <c r="IL75" s="80"/>
      <c r="IM75" s="80"/>
      <c r="IN75" s="80"/>
      <c r="IO75" s="80"/>
      <c r="IP75" s="80"/>
      <c r="IQ75" s="80"/>
      <c r="IR75" s="80"/>
      <c r="IS75" s="80"/>
      <c r="IT75" s="80"/>
      <c r="IU75" s="80"/>
      <c r="IV75" s="80"/>
      <c r="IW75" s="80"/>
      <c r="IX75" s="80"/>
      <c r="IY75" s="80"/>
      <c r="IZ75" s="80"/>
      <c r="JA75" s="80"/>
      <c r="JB75" s="80"/>
      <c r="JC75" s="80"/>
      <c r="JD75" s="80"/>
      <c r="JE75" s="80"/>
      <c r="JF75" s="80"/>
      <c r="JG75" s="80"/>
      <c r="JH75" s="80"/>
      <c r="JI75" s="80"/>
      <c r="JJ75" s="80"/>
      <c r="JK75" s="80"/>
      <c r="JL75" s="80"/>
    </row>
    <row r="76" spans="1:272" s="82" customFormat="1" ht="84" x14ac:dyDescent="0.2">
      <c r="A76" s="49">
        <v>72</v>
      </c>
      <c r="B76" s="17" t="s">
        <v>21</v>
      </c>
      <c r="C76" s="22" t="s">
        <v>53</v>
      </c>
      <c r="D76" s="17" t="s">
        <v>78</v>
      </c>
      <c r="E76" s="17" t="s">
        <v>23</v>
      </c>
      <c r="F76" s="17" t="s">
        <v>71</v>
      </c>
      <c r="G76" s="17" t="s">
        <v>400</v>
      </c>
      <c r="H76" s="22" t="s">
        <v>101</v>
      </c>
      <c r="I76" s="40" t="s">
        <v>401</v>
      </c>
      <c r="J76" s="22" t="s">
        <v>402</v>
      </c>
      <c r="K76" s="17" t="s">
        <v>403</v>
      </c>
      <c r="L76" s="53">
        <v>44562</v>
      </c>
      <c r="M76" s="53" t="s">
        <v>627</v>
      </c>
      <c r="N76" s="17" t="s">
        <v>404</v>
      </c>
      <c r="O76" s="17" t="s">
        <v>404</v>
      </c>
      <c r="P76" s="17" t="s">
        <v>81</v>
      </c>
      <c r="Q76" s="17" t="s">
        <v>405</v>
      </c>
      <c r="R76" s="57" t="s">
        <v>116</v>
      </c>
      <c r="S76" s="20">
        <v>1</v>
      </c>
      <c r="T76" s="57" t="s">
        <v>60</v>
      </c>
      <c r="U76" s="17" t="s">
        <v>406</v>
      </c>
      <c r="V76" s="57" t="s">
        <v>32</v>
      </c>
      <c r="W76" s="17" t="s">
        <v>83</v>
      </c>
      <c r="X76" s="19" t="s">
        <v>407</v>
      </c>
      <c r="Y76" s="17" t="s">
        <v>65</v>
      </c>
    </row>
    <row r="77" spans="1:272" s="82" customFormat="1" ht="84" x14ac:dyDescent="0.2">
      <c r="A77" s="49">
        <v>73</v>
      </c>
      <c r="B77" s="17" t="s">
        <v>21</v>
      </c>
      <c r="C77" s="22" t="s">
        <v>53</v>
      </c>
      <c r="D77" s="17" t="s">
        <v>78</v>
      </c>
      <c r="E77" s="17" t="s">
        <v>23</v>
      </c>
      <c r="F77" s="17" t="s">
        <v>92</v>
      </c>
      <c r="G77" s="17" t="s">
        <v>93</v>
      </c>
      <c r="H77" s="22" t="s">
        <v>101</v>
      </c>
      <c r="I77" s="40" t="s">
        <v>401</v>
      </c>
      <c r="J77" s="22" t="s">
        <v>402</v>
      </c>
      <c r="K77" s="17" t="s">
        <v>408</v>
      </c>
      <c r="L77" s="53">
        <v>44562</v>
      </c>
      <c r="M77" s="53">
        <v>44926</v>
      </c>
      <c r="N77" s="17" t="s">
        <v>409</v>
      </c>
      <c r="O77" s="17" t="s">
        <v>410</v>
      </c>
      <c r="P77" s="17" t="s">
        <v>81</v>
      </c>
      <c r="Q77" s="17" t="s">
        <v>411</v>
      </c>
      <c r="R77" s="17" t="s">
        <v>116</v>
      </c>
      <c r="S77" s="20">
        <v>1</v>
      </c>
      <c r="T77" s="17" t="s">
        <v>60</v>
      </c>
      <c r="U77" s="17" t="s">
        <v>412</v>
      </c>
      <c r="V77" s="57" t="s">
        <v>131</v>
      </c>
      <c r="W77" s="17" t="s">
        <v>83</v>
      </c>
      <c r="X77" s="19" t="s">
        <v>407</v>
      </c>
      <c r="Y77" s="17" t="s">
        <v>136</v>
      </c>
    </row>
    <row r="78" spans="1:272" s="82" customFormat="1" ht="84" x14ac:dyDescent="0.2">
      <c r="A78" s="49">
        <v>74</v>
      </c>
      <c r="B78" s="17" t="s">
        <v>21</v>
      </c>
      <c r="C78" s="22" t="s">
        <v>53</v>
      </c>
      <c r="D78" s="17" t="s">
        <v>78</v>
      </c>
      <c r="E78" s="17" t="s">
        <v>23</v>
      </c>
      <c r="F78" s="17" t="s">
        <v>71</v>
      </c>
      <c r="G78" s="17" t="s">
        <v>400</v>
      </c>
      <c r="H78" s="22" t="s">
        <v>101</v>
      </c>
      <c r="I78" s="40" t="s">
        <v>413</v>
      </c>
      <c r="J78" s="22" t="s">
        <v>414</v>
      </c>
      <c r="K78" s="17" t="s">
        <v>415</v>
      </c>
      <c r="L78" s="53">
        <v>44563</v>
      </c>
      <c r="M78" s="53">
        <v>44926</v>
      </c>
      <c r="N78" s="17" t="s">
        <v>526</v>
      </c>
      <c r="O78" s="17" t="s">
        <v>416</v>
      </c>
      <c r="P78" s="17" t="s">
        <v>417</v>
      </c>
      <c r="Q78" s="17" t="s">
        <v>527</v>
      </c>
      <c r="R78" s="17" t="s">
        <v>30</v>
      </c>
      <c r="S78" s="22">
        <v>4</v>
      </c>
      <c r="T78" s="17" t="s">
        <v>60</v>
      </c>
      <c r="U78" s="17" t="s">
        <v>528</v>
      </c>
      <c r="V78" s="17" t="s">
        <v>131</v>
      </c>
      <c r="W78" s="17" t="s">
        <v>111</v>
      </c>
      <c r="X78" s="39" t="s">
        <v>111</v>
      </c>
      <c r="Y78" s="17" t="s">
        <v>529</v>
      </c>
    </row>
    <row r="79" spans="1:272" s="82" customFormat="1" ht="84" x14ac:dyDescent="0.2">
      <c r="A79" s="49">
        <v>75</v>
      </c>
      <c r="B79" s="17" t="s">
        <v>21</v>
      </c>
      <c r="C79" s="22" t="s">
        <v>53</v>
      </c>
      <c r="D79" s="17" t="s">
        <v>78</v>
      </c>
      <c r="E79" s="17" t="s">
        <v>23</v>
      </c>
      <c r="F79" s="17" t="s">
        <v>71</v>
      </c>
      <c r="G79" s="17" t="s">
        <v>100</v>
      </c>
      <c r="H79" s="22" t="s">
        <v>101</v>
      </c>
      <c r="I79" s="40" t="s">
        <v>413</v>
      </c>
      <c r="J79" s="22" t="s">
        <v>414</v>
      </c>
      <c r="K79" s="17" t="s">
        <v>418</v>
      </c>
      <c r="L79" s="53">
        <v>44563</v>
      </c>
      <c r="M79" s="53">
        <v>44926</v>
      </c>
      <c r="N79" s="17" t="s">
        <v>530</v>
      </c>
      <c r="O79" s="17" t="s">
        <v>416</v>
      </c>
      <c r="P79" s="17" t="s">
        <v>417</v>
      </c>
      <c r="Q79" s="17" t="s">
        <v>531</v>
      </c>
      <c r="R79" s="17" t="s">
        <v>30</v>
      </c>
      <c r="S79" s="22">
        <v>4</v>
      </c>
      <c r="T79" s="17" t="s">
        <v>60</v>
      </c>
      <c r="U79" s="17" t="s">
        <v>635</v>
      </c>
      <c r="V79" s="17" t="s">
        <v>131</v>
      </c>
      <c r="W79" s="17" t="s">
        <v>532</v>
      </c>
      <c r="X79" s="39" t="s">
        <v>533</v>
      </c>
      <c r="Y79" s="17" t="s">
        <v>534</v>
      </c>
    </row>
    <row r="80" spans="1:272" s="82" customFormat="1" ht="84" x14ac:dyDescent="0.2">
      <c r="A80" s="49">
        <v>76</v>
      </c>
      <c r="B80" s="17" t="s">
        <v>21</v>
      </c>
      <c r="C80" s="22" t="s">
        <v>53</v>
      </c>
      <c r="D80" s="17" t="s">
        <v>78</v>
      </c>
      <c r="E80" s="17" t="s">
        <v>23</v>
      </c>
      <c r="F80" s="17" t="s">
        <v>71</v>
      </c>
      <c r="G80" s="17" t="s">
        <v>100</v>
      </c>
      <c r="H80" s="22" t="s">
        <v>101</v>
      </c>
      <c r="I80" s="40" t="s">
        <v>413</v>
      </c>
      <c r="J80" s="22" t="s">
        <v>414</v>
      </c>
      <c r="K80" s="17" t="s">
        <v>419</v>
      </c>
      <c r="L80" s="53">
        <v>44563</v>
      </c>
      <c r="M80" s="53">
        <v>44926</v>
      </c>
      <c r="N80" s="17" t="s">
        <v>535</v>
      </c>
      <c r="O80" s="17" t="s">
        <v>416</v>
      </c>
      <c r="P80" s="17" t="s">
        <v>417</v>
      </c>
      <c r="Q80" s="17" t="s">
        <v>536</v>
      </c>
      <c r="R80" s="20" t="s">
        <v>30</v>
      </c>
      <c r="S80" s="22">
        <v>4</v>
      </c>
      <c r="T80" s="17" t="s">
        <v>60</v>
      </c>
      <c r="U80" s="17" t="s">
        <v>634</v>
      </c>
      <c r="V80" s="17" t="s">
        <v>473</v>
      </c>
      <c r="W80" s="17" t="s">
        <v>537</v>
      </c>
      <c r="X80" s="39">
        <v>5500000</v>
      </c>
      <c r="Y80" s="17" t="s">
        <v>111</v>
      </c>
    </row>
    <row r="81" spans="1:272" s="82" customFormat="1" ht="84" x14ac:dyDescent="0.2">
      <c r="A81" s="49">
        <v>77</v>
      </c>
      <c r="B81" s="17" t="s">
        <v>21</v>
      </c>
      <c r="C81" s="22" t="s">
        <v>53</v>
      </c>
      <c r="D81" s="17" t="s">
        <v>78</v>
      </c>
      <c r="E81" s="17" t="s">
        <v>23</v>
      </c>
      <c r="F81" s="17" t="s">
        <v>71</v>
      </c>
      <c r="G81" s="17" t="s">
        <v>100</v>
      </c>
      <c r="H81" s="22" t="s">
        <v>101</v>
      </c>
      <c r="I81" s="40" t="s">
        <v>413</v>
      </c>
      <c r="J81" s="22" t="s">
        <v>414</v>
      </c>
      <c r="K81" s="17" t="s">
        <v>424</v>
      </c>
      <c r="L81" s="53">
        <v>44563</v>
      </c>
      <c r="M81" s="53">
        <v>44926</v>
      </c>
      <c r="N81" s="17" t="s">
        <v>538</v>
      </c>
      <c r="O81" s="17" t="s">
        <v>416</v>
      </c>
      <c r="P81" s="17" t="s">
        <v>417</v>
      </c>
      <c r="Q81" s="17" t="s">
        <v>539</v>
      </c>
      <c r="R81" s="17" t="s">
        <v>153</v>
      </c>
      <c r="S81" s="22">
        <v>4</v>
      </c>
      <c r="T81" s="17" t="s">
        <v>60</v>
      </c>
      <c r="U81" s="17" t="s">
        <v>540</v>
      </c>
      <c r="V81" s="17" t="s">
        <v>131</v>
      </c>
      <c r="W81" s="17" t="s">
        <v>111</v>
      </c>
      <c r="X81" s="39" t="s">
        <v>111</v>
      </c>
      <c r="Y81" s="17" t="s">
        <v>111</v>
      </c>
    </row>
    <row r="82" spans="1:272" s="82" customFormat="1" ht="84" x14ac:dyDescent="0.2">
      <c r="A82" s="49">
        <v>78</v>
      </c>
      <c r="B82" s="17" t="s">
        <v>21</v>
      </c>
      <c r="C82" s="22" t="s">
        <v>53</v>
      </c>
      <c r="D82" s="17" t="s">
        <v>78</v>
      </c>
      <c r="E82" s="17" t="s">
        <v>23</v>
      </c>
      <c r="F82" s="17" t="s">
        <v>71</v>
      </c>
      <c r="G82" s="17" t="s">
        <v>100</v>
      </c>
      <c r="H82" s="22" t="s">
        <v>101</v>
      </c>
      <c r="I82" s="40" t="s">
        <v>413</v>
      </c>
      <c r="J82" s="22" t="s">
        <v>429</v>
      </c>
      <c r="K82" s="17" t="s">
        <v>430</v>
      </c>
      <c r="L82" s="53">
        <v>44564</v>
      </c>
      <c r="M82" s="53">
        <v>44926</v>
      </c>
      <c r="N82" s="17" t="s">
        <v>420</v>
      </c>
      <c r="O82" s="17" t="s">
        <v>421</v>
      </c>
      <c r="P82" s="17" t="s">
        <v>81</v>
      </c>
      <c r="Q82" s="17" t="s">
        <v>422</v>
      </c>
      <c r="R82" s="20" t="s">
        <v>116</v>
      </c>
      <c r="S82" s="56">
        <v>1</v>
      </c>
      <c r="T82" s="17" t="s">
        <v>60</v>
      </c>
      <c r="U82" s="17" t="s">
        <v>423</v>
      </c>
      <c r="V82" s="17" t="s">
        <v>125</v>
      </c>
      <c r="W82" s="17" t="s">
        <v>111</v>
      </c>
      <c r="X82" s="39" t="s">
        <v>111</v>
      </c>
      <c r="Y82" s="17" t="s">
        <v>111</v>
      </c>
    </row>
    <row r="83" spans="1:272" s="82" customFormat="1" ht="84" x14ac:dyDescent="0.2">
      <c r="A83" s="49">
        <v>79</v>
      </c>
      <c r="B83" s="17" t="s">
        <v>21</v>
      </c>
      <c r="C83" s="22" t="s">
        <v>53</v>
      </c>
      <c r="D83" s="17" t="s">
        <v>78</v>
      </c>
      <c r="E83" s="17" t="s">
        <v>23</v>
      </c>
      <c r="F83" s="17" t="s">
        <v>71</v>
      </c>
      <c r="G83" s="17" t="s">
        <v>100</v>
      </c>
      <c r="H83" s="22" t="s">
        <v>101</v>
      </c>
      <c r="I83" s="45" t="s">
        <v>413</v>
      </c>
      <c r="J83" s="22" t="s">
        <v>429</v>
      </c>
      <c r="K83" s="17" t="s">
        <v>431</v>
      </c>
      <c r="L83" s="53">
        <v>44564</v>
      </c>
      <c r="M83" s="53">
        <v>44926</v>
      </c>
      <c r="N83" s="17" t="s">
        <v>425</v>
      </c>
      <c r="O83" s="17" t="s">
        <v>426</v>
      </c>
      <c r="P83" s="17" t="s">
        <v>81</v>
      </c>
      <c r="Q83" s="17" t="s">
        <v>427</v>
      </c>
      <c r="R83" s="17" t="s">
        <v>116</v>
      </c>
      <c r="S83" s="56">
        <v>1</v>
      </c>
      <c r="T83" s="17" t="s">
        <v>60</v>
      </c>
      <c r="U83" s="17" t="s">
        <v>428</v>
      </c>
      <c r="V83" s="17" t="s">
        <v>131</v>
      </c>
      <c r="W83" s="17" t="s">
        <v>111</v>
      </c>
      <c r="X83" s="39" t="s">
        <v>111</v>
      </c>
      <c r="Y83" s="17" t="s">
        <v>111</v>
      </c>
    </row>
    <row r="84" spans="1:272" s="82" customFormat="1" ht="84" x14ac:dyDescent="0.2">
      <c r="A84" s="49">
        <v>80</v>
      </c>
      <c r="B84" s="17" t="s">
        <v>21</v>
      </c>
      <c r="C84" s="17" t="s">
        <v>53</v>
      </c>
      <c r="D84" s="17" t="s">
        <v>78</v>
      </c>
      <c r="E84" s="17" t="s">
        <v>23</v>
      </c>
      <c r="F84" s="17" t="s">
        <v>432</v>
      </c>
      <c r="G84" s="17" t="s">
        <v>433</v>
      </c>
      <c r="H84" s="22" t="s">
        <v>101</v>
      </c>
      <c r="I84" s="22"/>
      <c r="J84" s="22" t="s">
        <v>434</v>
      </c>
      <c r="K84" s="17" t="s">
        <v>435</v>
      </c>
      <c r="L84" s="53">
        <v>44612</v>
      </c>
      <c r="M84" s="53">
        <v>44926</v>
      </c>
      <c r="N84" s="17" t="s">
        <v>629</v>
      </c>
      <c r="O84" s="17" t="s">
        <v>436</v>
      </c>
      <c r="P84" s="17" t="s">
        <v>29</v>
      </c>
      <c r="Q84" s="17" t="s">
        <v>437</v>
      </c>
      <c r="R84" s="57" t="s">
        <v>30</v>
      </c>
      <c r="S84" s="49">
        <v>1</v>
      </c>
      <c r="T84" s="57" t="s">
        <v>60</v>
      </c>
      <c r="U84" s="17" t="s">
        <v>438</v>
      </c>
      <c r="V84" s="57" t="s">
        <v>32</v>
      </c>
      <c r="W84" s="17" t="s">
        <v>370</v>
      </c>
      <c r="X84" s="59">
        <v>25000000</v>
      </c>
      <c r="Y84" s="17" t="s">
        <v>439</v>
      </c>
    </row>
    <row r="85" spans="1:272" s="82" customFormat="1" ht="84" x14ac:dyDescent="0.2">
      <c r="A85" s="49">
        <v>81</v>
      </c>
      <c r="B85" s="17" t="s">
        <v>21</v>
      </c>
      <c r="C85" s="17" t="s">
        <v>53</v>
      </c>
      <c r="D85" s="17" t="s">
        <v>78</v>
      </c>
      <c r="E85" s="17" t="s">
        <v>23</v>
      </c>
      <c r="F85" s="17" t="s">
        <v>432</v>
      </c>
      <c r="G85" s="17" t="s">
        <v>433</v>
      </c>
      <c r="H85" s="22" t="s">
        <v>101</v>
      </c>
      <c r="I85" s="22"/>
      <c r="J85" s="22" t="s">
        <v>434</v>
      </c>
      <c r="K85" s="17" t="s">
        <v>435</v>
      </c>
      <c r="L85" s="53">
        <v>44612</v>
      </c>
      <c r="M85" s="53">
        <v>44926</v>
      </c>
      <c r="N85" s="17" t="s">
        <v>440</v>
      </c>
      <c r="O85" s="17" t="s">
        <v>441</v>
      </c>
      <c r="P85" s="17" t="s">
        <v>29</v>
      </c>
      <c r="Q85" s="17" t="s">
        <v>442</v>
      </c>
      <c r="R85" s="17" t="s">
        <v>30</v>
      </c>
      <c r="S85" s="49">
        <v>9</v>
      </c>
      <c r="T85" s="57" t="s">
        <v>60</v>
      </c>
      <c r="U85" s="17" t="s">
        <v>443</v>
      </c>
      <c r="V85" s="57" t="s">
        <v>125</v>
      </c>
      <c r="W85" s="17" t="s">
        <v>370</v>
      </c>
      <c r="X85" s="59">
        <v>459225998</v>
      </c>
      <c r="Y85" s="17" t="s">
        <v>439</v>
      </c>
    </row>
    <row r="86" spans="1:272" s="82" customFormat="1" ht="84" x14ac:dyDescent="0.2">
      <c r="A86" s="49">
        <v>82</v>
      </c>
      <c r="B86" s="17" t="s">
        <v>21</v>
      </c>
      <c r="C86" s="17" t="s">
        <v>53</v>
      </c>
      <c r="D86" s="17" t="s">
        <v>78</v>
      </c>
      <c r="E86" s="17" t="s">
        <v>23</v>
      </c>
      <c r="F86" s="17" t="s">
        <v>432</v>
      </c>
      <c r="G86" s="17" t="s">
        <v>433</v>
      </c>
      <c r="H86" s="22" t="s">
        <v>101</v>
      </c>
      <c r="I86" s="22"/>
      <c r="J86" s="22" t="s">
        <v>434</v>
      </c>
      <c r="K86" s="17" t="s">
        <v>444</v>
      </c>
      <c r="L86" s="53">
        <v>44593</v>
      </c>
      <c r="M86" s="53">
        <v>44926</v>
      </c>
      <c r="N86" s="17" t="s">
        <v>599</v>
      </c>
      <c r="O86" s="17" t="s">
        <v>600</v>
      </c>
      <c r="P86" s="63" t="s">
        <v>29</v>
      </c>
      <c r="Q86" s="17" t="s">
        <v>601</v>
      </c>
      <c r="R86" s="57" t="s">
        <v>30</v>
      </c>
      <c r="S86" s="22">
        <v>1</v>
      </c>
      <c r="T86" s="17" t="s">
        <v>60</v>
      </c>
      <c r="U86" s="17" t="s">
        <v>445</v>
      </c>
      <c r="V86" s="57" t="s">
        <v>32</v>
      </c>
      <c r="W86" s="17" t="s">
        <v>370</v>
      </c>
      <c r="X86" s="59">
        <v>130000000</v>
      </c>
      <c r="Y86" s="17" t="s">
        <v>439</v>
      </c>
    </row>
    <row r="87" spans="1:272" s="82" customFormat="1" ht="84" x14ac:dyDescent="0.2">
      <c r="A87" s="49">
        <v>83</v>
      </c>
      <c r="B87" s="17" t="s">
        <v>21</v>
      </c>
      <c r="C87" s="17" t="s">
        <v>53</v>
      </c>
      <c r="D87" s="17" t="s">
        <v>78</v>
      </c>
      <c r="E87" s="17" t="s">
        <v>23</v>
      </c>
      <c r="F87" s="17" t="s">
        <v>432</v>
      </c>
      <c r="G87" s="17" t="s">
        <v>433</v>
      </c>
      <c r="H87" s="22" t="s">
        <v>101</v>
      </c>
      <c r="I87" s="22"/>
      <c r="J87" s="22" t="s">
        <v>434</v>
      </c>
      <c r="K87" s="17" t="s">
        <v>444</v>
      </c>
      <c r="L87" s="53">
        <v>44593</v>
      </c>
      <c r="M87" s="53">
        <v>44926</v>
      </c>
      <c r="N87" s="17" t="s">
        <v>549</v>
      </c>
      <c r="O87" s="17" t="s">
        <v>602</v>
      </c>
      <c r="P87" s="17" t="s">
        <v>29</v>
      </c>
      <c r="Q87" s="17" t="s">
        <v>550</v>
      </c>
      <c r="R87" s="57" t="s">
        <v>30</v>
      </c>
      <c r="S87" s="49">
        <v>1</v>
      </c>
      <c r="T87" s="17" t="s">
        <v>60</v>
      </c>
      <c r="U87" s="17" t="s">
        <v>603</v>
      </c>
      <c r="V87" s="57" t="s">
        <v>32</v>
      </c>
      <c r="W87" s="17" t="s">
        <v>370</v>
      </c>
      <c r="X87" s="59">
        <v>44600000</v>
      </c>
      <c r="Y87" s="17" t="s">
        <v>439</v>
      </c>
    </row>
    <row r="88" spans="1:272" s="82" customFormat="1" ht="84" x14ac:dyDescent="0.2">
      <c r="A88" s="49">
        <v>84</v>
      </c>
      <c r="B88" s="17" t="s">
        <v>21</v>
      </c>
      <c r="C88" s="17" t="s">
        <v>53</v>
      </c>
      <c r="D88" s="17" t="s">
        <v>78</v>
      </c>
      <c r="E88" s="17" t="s">
        <v>23</v>
      </c>
      <c r="F88" s="17" t="s">
        <v>432</v>
      </c>
      <c r="G88" s="17" t="s">
        <v>433</v>
      </c>
      <c r="H88" s="22" t="s">
        <v>101</v>
      </c>
      <c r="I88" s="22"/>
      <c r="J88" s="22" t="s">
        <v>434</v>
      </c>
      <c r="K88" s="17" t="s">
        <v>446</v>
      </c>
      <c r="L88" s="53">
        <v>44562</v>
      </c>
      <c r="M88" s="53">
        <v>44926</v>
      </c>
      <c r="N88" s="53" t="s">
        <v>447</v>
      </c>
      <c r="O88" s="53" t="s">
        <v>447</v>
      </c>
      <c r="P88" s="53" t="s">
        <v>29</v>
      </c>
      <c r="Q88" s="17" t="s">
        <v>448</v>
      </c>
      <c r="R88" s="17" t="s">
        <v>30</v>
      </c>
      <c r="S88" s="49">
        <v>4</v>
      </c>
      <c r="T88" s="57" t="s">
        <v>60</v>
      </c>
      <c r="U88" s="17" t="s">
        <v>443</v>
      </c>
      <c r="V88" s="49" t="s">
        <v>131</v>
      </c>
      <c r="W88" s="17" t="s">
        <v>83</v>
      </c>
      <c r="X88" s="59">
        <v>16864133685</v>
      </c>
      <c r="Y88" s="17" t="s">
        <v>439</v>
      </c>
    </row>
    <row r="89" spans="1:272" s="82" customFormat="1" ht="84" x14ac:dyDescent="0.2">
      <c r="A89" s="49">
        <v>85</v>
      </c>
      <c r="B89" s="17" t="s">
        <v>21</v>
      </c>
      <c r="C89" s="17" t="s">
        <v>53</v>
      </c>
      <c r="D89" s="17" t="s">
        <v>78</v>
      </c>
      <c r="E89" s="17" t="s">
        <v>23</v>
      </c>
      <c r="F89" s="17" t="s">
        <v>432</v>
      </c>
      <c r="G89" s="17" t="s">
        <v>433</v>
      </c>
      <c r="H89" s="22" t="s">
        <v>101</v>
      </c>
      <c r="I89" s="22"/>
      <c r="J89" s="22" t="s">
        <v>434</v>
      </c>
      <c r="K89" s="17" t="s">
        <v>446</v>
      </c>
      <c r="L89" s="53">
        <v>44593</v>
      </c>
      <c r="M89" s="53">
        <v>44926</v>
      </c>
      <c r="N89" s="17" t="s">
        <v>449</v>
      </c>
      <c r="O89" s="17" t="s">
        <v>450</v>
      </c>
      <c r="P89" s="17" t="s">
        <v>29</v>
      </c>
      <c r="Q89" s="56" t="s">
        <v>451</v>
      </c>
      <c r="R89" s="17" t="s">
        <v>452</v>
      </c>
      <c r="S89" s="56">
        <v>1</v>
      </c>
      <c r="T89" s="57" t="s">
        <v>131</v>
      </c>
      <c r="U89" s="17" t="s">
        <v>453</v>
      </c>
      <c r="V89" s="84" t="s">
        <v>131</v>
      </c>
      <c r="W89" s="17" t="s">
        <v>83</v>
      </c>
      <c r="X89" s="59">
        <v>300000000</v>
      </c>
      <c r="Y89" s="17" t="s">
        <v>454</v>
      </c>
    </row>
    <row r="90" spans="1:272" s="82" customFormat="1" ht="84" x14ac:dyDescent="0.2">
      <c r="A90" s="49">
        <v>86</v>
      </c>
      <c r="B90" s="17" t="s">
        <v>21</v>
      </c>
      <c r="C90" s="17" t="s">
        <v>53</v>
      </c>
      <c r="D90" s="17" t="s">
        <v>78</v>
      </c>
      <c r="E90" s="17" t="s">
        <v>23</v>
      </c>
      <c r="F90" s="17" t="s">
        <v>432</v>
      </c>
      <c r="G90" s="17" t="s">
        <v>433</v>
      </c>
      <c r="H90" s="22" t="s">
        <v>101</v>
      </c>
      <c r="I90" s="22"/>
      <c r="J90" s="22" t="s">
        <v>434</v>
      </c>
      <c r="K90" s="17" t="s">
        <v>446</v>
      </c>
      <c r="L90" s="53">
        <v>44612</v>
      </c>
      <c r="M90" s="53">
        <v>44926</v>
      </c>
      <c r="N90" s="17" t="s">
        <v>455</v>
      </c>
      <c r="O90" s="17" t="s">
        <v>456</v>
      </c>
      <c r="P90" s="17" t="s">
        <v>29</v>
      </c>
      <c r="Q90" s="56" t="s">
        <v>457</v>
      </c>
      <c r="R90" s="17" t="s">
        <v>116</v>
      </c>
      <c r="S90" s="56">
        <v>1</v>
      </c>
      <c r="T90" s="57" t="s">
        <v>131</v>
      </c>
      <c r="U90" s="17" t="s">
        <v>458</v>
      </c>
      <c r="V90" s="84" t="s">
        <v>131</v>
      </c>
      <c r="W90" s="17" t="s">
        <v>83</v>
      </c>
      <c r="X90" s="59">
        <v>756800000</v>
      </c>
      <c r="Y90" s="17" t="s">
        <v>459</v>
      </c>
    </row>
    <row r="91" spans="1:272" s="82" customFormat="1" ht="84" x14ac:dyDescent="0.2">
      <c r="A91" s="49">
        <v>87</v>
      </c>
      <c r="B91" s="17" t="s">
        <v>21</v>
      </c>
      <c r="C91" s="17" t="s">
        <v>53</v>
      </c>
      <c r="D91" s="17" t="s">
        <v>78</v>
      </c>
      <c r="E91" s="17" t="s">
        <v>23</v>
      </c>
      <c r="F91" s="17" t="s">
        <v>432</v>
      </c>
      <c r="G91" s="17" t="s">
        <v>433</v>
      </c>
      <c r="H91" s="22" t="s">
        <v>101</v>
      </c>
      <c r="I91" s="22"/>
      <c r="J91" s="22" t="s">
        <v>434</v>
      </c>
      <c r="K91" s="17" t="s">
        <v>446</v>
      </c>
      <c r="L91" s="53">
        <v>44612</v>
      </c>
      <c r="M91" s="53">
        <v>44926</v>
      </c>
      <c r="N91" s="17" t="s">
        <v>460</v>
      </c>
      <c r="O91" s="17" t="s">
        <v>460</v>
      </c>
      <c r="P91" s="56" t="s">
        <v>29</v>
      </c>
      <c r="Q91" s="56" t="s">
        <v>461</v>
      </c>
      <c r="R91" s="57" t="s">
        <v>116</v>
      </c>
      <c r="S91" s="20">
        <v>1</v>
      </c>
      <c r="T91" s="17" t="s">
        <v>131</v>
      </c>
      <c r="U91" s="17" t="s">
        <v>458</v>
      </c>
      <c r="V91" s="57" t="s">
        <v>131</v>
      </c>
      <c r="W91" s="17" t="s">
        <v>83</v>
      </c>
      <c r="X91" s="59">
        <v>43200000</v>
      </c>
      <c r="Y91" s="17" t="s">
        <v>462</v>
      </c>
    </row>
    <row r="92" spans="1:272" s="82" customFormat="1" ht="84" x14ac:dyDescent="0.2">
      <c r="A92" s="49">
        <v>88</v>
      </c>
      <c r="B92" s="17" t="s">
        <v>21</v>
      </c>
      <c r="C92" s="17" t="s">
        <v>53</v>
      </c>
      <c r="D92" s="17" t="s">
        <v>78</v>
      </c>
      <c r="E92" s="17" t="s">
        <v>23</v>
      </c>
      <c r="F92" s="17" t="s">
        <v>432</v>
      </c>
      <c r="G92" s="17" t="s">
        <v>433</v>
      </c>
      <c r="H92" s="22" t="s">
        <v>101</v>
      </c>
      <c r="I92" s="22"/>
      <c r="J92" s="22" t="s">
        <v>434</v>
      </c>
      <c r="K92" s="17" t="s">
        <v>446</v>
      </c>
      <c r="L92" s="53">
        <v>44591</v>
      </c>
      <c r="M92" s="53">
        <v>44926</v>
      </c>
      <c r="N92" s="17" t="s">
        <v>463</v>
      </c>
      <c r="O92" s="17" t="s">
        <v>464</v>
      </c>
      <c r="P92" s="63" t="s">
        <v>29</v>
      </c>
      <c r="Q92" s="17" t="s">
        <v>465</v>
      </c>
      <c r="R92" s="56" t="s">
        <v>452</v>
      </c>
      <c r="S92" s="56">
        <v>1</v>
      </c>
      <c r="T92" s="63" t="s">
        <v>131</v>
      </c>
      <c r="U92" s="17" t="s">
        <v>458</v>
      </c>
      <c r="V92" s="57" t="s">
        <v>131</v>
      </c>
      <c r="W92" s="17" t="s">
        <v>83</v>
      </c>
      <c r="X92" s="59">
        <v>72722945</v>
      </c>
      <c r="Y92" s="17" t="s">
        <v>466</v>
      </c>
    </row>
    <row r="93" spans="1:272" s="88" customFormat="1" ht="72" x14ac:dyDescent="0.2">
      <c r="A93" s="49">
        <v>89</v>
      </c>
      <c r="B93" s="34" t="s">
        <v>145</v>
      </c>
      <c r="C93" s="14" t="s">
        <v>146</v>
      </c>
      <c r="D93" s="34" t="s">
        <v>147</v>
      </c>
      <c r="E93" s="34" t="s">
        <v>144</v>
      </c>
      <c r="F93" s="34" t="s">
        <v>71</v>
      </c>
      <c r="G93" s="34" t="s">
        <v>467</v>
      </c>
      <c r="H93" s="34" t="s">
        <v>468</v>
      </c>
      <c r="I93" s="27" t="s">
        <v>609</v>
      </c>
      <c r="J93" s="34" t="s">
        <v>469</v>
      </c>
      <c r="K93" s="34" t="s">
        <v>610</v>
      </c>
      <c r="L93" s="53">
        <v>44562</v>
      </c>
      <c r="M93" s="15">
        <v>44926</v>
      </c>
      <c r="N93" s="31" t="s">
        <v>611</v>
      </c>
      <c r="O93" s="31" t="s">
        <v>470</v>
      </c>
      <c r="P93" s="5" t="s">
        <v>266</v>
      </c>
      <c r="Q93" s="34" t="s">
        <v>471</v>
      </c>
      <c r="R93" s="5" t="s">
        <v>374</v>
      </c>
      <c r="S93" s="34">
        <v>4</v>
      </c>
      <c r="T93" s="5" t="s">
        <v>31</v>
      </c>
      <c r="U93" s="34" t="s">
        <v>472</v>
      </c>
      <c r="V93" s="13" t="s">
        <v>473</v>
      </c>
      <c r="W93" s="31" t="s">
        <v>83</v>
      </c>
      <c r="X93" s="11" t="s">
        <v>111</v>
      </c>
      <c r="Y93" s="31" t="s">
        <v>474</v>
      </c>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c r="AZ93" s="80"/>
      <c r="BA93" s="80"/>
      <c r="BB93" s="80"/>
      <c r="BC93" s="80"/>
      <c r="BD93" s="80"/>
      <c r="BE93" s="80"/>
      <c r="BF93" s="80"/>
      <c r="BG93" s="80"/>
      <c r="BH93" s="80"/>
      <c r="BI93" s="80"/>
      <c r="BJ93" s="80"/>
      <c r="BK93" s="80"/>
      <c r="BL93" s="80"/>
      <c r="BM93" s="80"/>
      <c r="BN93" s="80"/>
      <c r="BO93" s="80"/>
      <c r="BP93" s="80"/>
      <c r="BQ93" s="80"/>
      <c r="BR93" s="80"/>
      <c r="BS93" s="80"/>
      <c r="BT93" s="80"/>
      <c r="BU93" s="80"/>
      <c r="BV93" s="80"/>
      <c r="BW93" s="80"/>
      <c r="BX93" s="80"/>
      <c r="BY93" s="80"/>
      <c r="BZ93" s="80"/>
      <c r="CA93" s="80"/>
      <c r="CB93" s="80"/>
      <c r="CC93" s="80"/>
      <c r="CD93" s="80"/>
      <c r="CE93" s="80"/>
      <c r="CF93" s="80"/>
      <c r="CG93" s="80"/>
      <c r="CH93" s="80"/>
      <c r="CI93" s="80"/>
      <c r="CJ93" s="80"/>
      <c r="CK93" s="80"/>
      <c r="CL93" s="80"/>
      <c r="CM93" s="80"/>
      <c r="CN93" s="80"/>
      <c r="CO93" s="80"/>
      <c r="CP93" s="80"/>
      <c r="CQ93" s="80"/>
      <c r="CR93" s="80"/>
      <c r="CS93" s="80"/>
      <c r="CT93" s="80"/>
      <c r="CU93" s="80"/>
      <c r="CV93" s="80"/>
      <c r="CW93" s="80"/>
      <c r="CX93" s="80"/>
      <c r="CY93" s="80"/>
      <c r="CZ93" s="80"/>
      <c r="DA93" s="80"/>
      <c r="DB93" s="80"/>
      <c r="DC93" s="80"/>
      <c r="DD93" s="80"/>
      <c r="DE93" s="80"/>
      <c r="DF93" s="80"/>
      <c r="DG93" s="80"/>
      <c r="DH93" s="80"/>
      <c r="DI93" s="80"/>
      <c r="DJ93" s="80"/>
      <c r="DK93" s="80"/>
      <c r="DL93" s="80"/>
      <c r="DM93" s="80"/>
      <c r="DN93" s="80"/>
      <c r="DO93" s="80"/>
      <c r="DP93" s="80"/>
      <c r="DQ93" s="80"/>
      <c r="DR93" s="80"/>
      <c r="DS93" s="80"/>
      <c r="DT93" s="80"/>
      <c r="DU93" s="80"/>
      <c r="DV93" s="80"/>
      <c r="DW93" s="80"/>
      <c r="DX93" s="80"/>
      <c r="DY93" s="80"/>
      <c r="DZ93" s="80"/>
      <c r="EA93" s="80"/>
      <c r="EB93" s="80"/>
      <c r="EC93" s="80"/>
      <c r="ED93" s="80"/>
      <c r="EE93" s="80"/>
      <c r="EF93" s="80"/>
      <c r="EG93" s="80"/>
      <c r="EH93" s="80"/>
      <c r="EI93" s="80"/>
      <c r="EJ93" s="80"/>
      <c r="EK93" s="80"/>
      <c r="EL93" s="80"/>
      <c r="EM93" s="80"/>
      <c r="EN93" s="80"/>
      <c r="EO93" s="80"/>
      <c r="EP93" s="80"/>
      <c r="EQ93" s="80"/>
      <c r="ER93" s="80"/>
      <c r="ES93" s="80"/>
      <c r="ET93" s="80"/>
      <c r="EU93" s="80"/>
      <c r="EV93" s="80"/>
      <c r="EW93" s="80"/>
      <c r="EX93" s="80"/>
      <c r="EY93" s="80"/>
      <c r="EZ93" s="80"/>
      <c r="FA93" s="80"/>
      <c r="FB93" s="80"/>
      <c r="FC93" s="80"/>
      <c r="FD93" s="80"/>
      <c r="FE93" s="80"/>
      <c r="FF93" s="80"/>
      <c r="FG93" s="80"/>
      <c r="FH93" s="80"/>
      <c r="FI93" s="80"/>
      <c r="FJ93" s="80"/>
      <c r="FK93" s="80"/>
      <c r="FL93" s="80"/>
      <c r="FM93" s="80"/>
      <c r="FN93" s="80"/>
      <c r="FO93" s="80"/>
      <c r="FP93" s="80"/>
      <c r="FQ93" s="80"/>
      <c r="FR93" s="80"/>
      <c r="FS93" s="80"/>
      <c r="FT93" s="80"/>
      <c r="FU93" s="80"/>
      <c r="FV93" s="80"/>
      <c r="FW93" s="80"/>
      <c r="FX93" s="80"/>
      <c r="FY93" s="80"/>
      <c r="FZ93" s="80"/>
      <c r="GA93" s="80"/>
      <c r="GB93" s="80"/>
      <c r="GC93" s="80"/>
      <c r="GD93" s="80"/>
      <c r="GE93" s="80"/>
      <c r="GF93" s="80"/>
      <c r="GG93" s="80"/>
      <c r="GH93" s="80"/>
      <c r="GI93" s="80"/>
      <c r="GJ93" s="80"/>
      <c r="GK93" s="80"/>
      <c r="GL93" s="80"/>
      <c r="GM93" s="80"/>
      <c r="GN93" s="80"/>
      <c r="GO93" s="80"/>
      <c r="GP93" s="80"/>
      <c r="GQ93" s="80"/>
      <c r="GR93" s="80"/>
      <c r="GS93" s="80"/>
      <c r="GT93" s="80"/>
      <c r="GU93" s="80"/>
      <c r="GV93" s="80"/>
      <c r="GW93" s="80"/>
      <c r="GX93" s="80"/>
      <c r="GY93" s="80"/>
      <c r="GZ93" s="80"/>
      <c r="HA93" s="80"/>
      <c r="HB93" s="80"/>
      <c r="HC93" s="80"/>
      <c r="HD93" s="80"/>
      <c r="HE93" s="80"/>
      <c r="HF93" s="80"/>
      <c r="HG93" s="80"/>
      <c r="HH93" s="80"/>
      <c r="HI93" s="80"/>
      <c r="HJ93" s="80"/>
      <c r="HK93" s="80"/>
      <c r="HL93" s="80"/>
      <c r="HM93" s="80"/>
      <c r="HN93" s="80"/>
      <c r="HO93" s="80"/>
      <c r="HP93" s="80"/>
      <c r="HQ93" s="80"/>
      <c r="HR93" s="80"/>
      <c r="HS93" s="80"/>
      <c r="HT93" s="80"/>
      <c r="HU93" s="80"/>
      <c r="HV93" s="80"/>
      <c r="HW93" s="80"/>
      <c r="HX93" s="80"/>
      <c r="HY93" s="80"/>
      <c r="HZ93" s="80"/>
      <c r="IA93" s="80"/>
      <c r="IB93" s="80"/>
      <c r="IC93" s="80"/>
      <c r="ID93" s="80"/>
      <c r="IE93" s="80"/>
      <c r="IF93" s="80"/>
      <c r="IG93" s="80"/>
      <c r="IH93" s="80"/>
      <c r="II93" s="80"/>
      <c r="IJ93" s="80"/>
      <c r="IK93" s="80"/>
      <c r="IL93" s="80"/>
      <c r="IM93" s="80"/>
      <c r="IN93" s="80"/>
      <c r="IO93" s="80"/>
      <c r="IP93" s="80"/>
      <c r="IQ93" s="80"/>
      <c r="IR93" s="80"/>
      <c r="IS93" s="80"/>
      <c r="IT93" s="80"/>
      <c r="IU93" s="80"/>
      <c r="IV93" s="80"/>
      <c r="IW93" s="80"/>
      <c r="IX93" s="80"/>
      <c r="IY93" s="80"/>
      <c r="IZ93" s="80"/>
      <c r="JA93" s="80"/>
      <c r="JB93" s="80"/>
      <c r="JC93" s="80"/>
      <c r="JD93" s="80"/>
      <c r="JE93" s="80"/>
      <c r="JF93" s="80"/>
      <c r="JG93" s="80"/>
      <c r="JH93" s="80"/>
      <c r="JI93" s="80"/>
      <c r="JJ93" s="80"/>
      <c r="JK93" s="80"/>
      <c r="JL93" s="80"/>
    </row>
    <row r="94" spans="1:272" s="88" customFormat="1" ht="108" x14ac:dyDescent="0.2">
      <c r="A94" s="49">
        <v>90</v>
      </c>
      <c r="B94" s="34" t="s">
        <v>145</v>
      </c>
      <c r="C94" s="14" t="s">
        <v>146</v>
      </c>
      <c r="D94" s="34" t="s">
        <v>147</v>
      </c>
      <c r="E94" s="34" t="s">
        <v>144</v>
      </c>
      <c r="F94" s="34" t="s">
        <v>71</v>
      </c>
      <c r="G94" s="34" t="s">
        <v>467</v>
      </c>
      <c r="H94" s="34" t="s">
        <v>468</v>
      </c>
      <c r="I94" s="27" t="s">
        <v>609</v>
      </c>
      <c r="J94" s="34" t="s">
        <v>469</v>
      </c>
      <c r="K94" s="34" t="s">
        <v>612</v>
      </c>
      <c r="L94" s="53">
        <v>44805</v>
      </c>
      <c r="M94" s="15">
        <v>44926</v>
      </c>
      <c r="N94" s="31" t="s">
        <v>475</v>
      </c>
      <c r="O94" s="31" t="s">
        <v>476</v>
      </c>
      <c r="P94" s="5" t="s">
        <v>477</v>
      </c>
      <c r="Q94" s="31" t="s">
        <v>478</v>
      </c>
      <c r="R94" s="5" t="s">
        <v>374</v>
      </c>
      <c r="S94" s="34">
        <v>1</v>
      </c>
      <c r="T94" s="5" t="s">
        <v>31</v>
      </c>
      <c r="U94" s="34" t="s">
        <v>479</v>
      </c>
      <c r="V94" s="13" t="s">
        <v>32</v>
      </c>
      <c r="W94" s="31" t="s">
        <v>480</v>
      </c>
      <c r="X94" s="11">
        <v>27000000</v>
      </c>
      <c r="Y94" s="31" t="s">
        <v>481</v>
      </c>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c r="AX94" s="80"/>
      <c r="AY94" s="80"/>
      <c r="AZ94" s="80"/>
      <c r="BA94" s="80"/>
      <c r="BB94" s="80"/>
      <c r="BC94" s="80"/>
      <c r="BD94" s="80"/>
      <c r="BE94" s="80"/>
      <c r="BF94" s="80"/>
      <c r="BG94" s="80"/>
      <c r="BH94" s="80"/>
      <c r="BI94" s="80"/>
      <c r="BJ94" s="80"/>
      <c r="BK94" s="80"/>
      <c r="BL94" s="80"/>
      <c r="BM94" s="80"/>
      <c r="BN94" s="80"/>
      <c r="BO94" s="80"/>
      <c r="BP94" s="80"/>
      <c r="BQ94" s="80"/>
      <c r="BR94" s="80"/>
      <c r="BS94" s="80"/>
      <c r="BT94" s="80"/>
      <c r="BU94" s="80"/>
      <c r="BV94" s="80"/>
      <c r="BW94" s="80"/>
      <c r="BX94" s="80"/>
      <c r="BY94" s="80"/>
      <c r="BZ94" s="80"/>
      <c r="CA94" s="80"/>
      <c r="CB94" s="80"/>
      <c r="CC94" s="80"/>
      <c r="CD94" s="80"/>
      <c r="CE94" s="80"/>
      <c r="CF94" s="80"/>
      <c r="CG94" s="80"/>
      <c r="CH94" s="80"/>
      <c r="CI94" s="80"/>
      <c r="CJ94" s="80"/>
      <c r="CK94" s="80"/>
      <c r="CL94" s="80"/>
      <c r="CM94" s="80"/>
      <c r="CN94" s="80"/>
      <c r="CO94" s="80"/>
      <c r="CP94" s="80"/>
      <c r="CQ94" s="80"/>
      <c r="CR94" s="80"/>
      <c r="CS94" s="80"/>
      <c r="CT94" s="80"/>
      <c r="CU94" s="80"/>
      <c r="CV94" s="80"/>
      <c r="CW94" s="80"/>
      <c r="CX94" s="80"/>
      <c r="CY94" s="80"/>
      <c r="CZ94" s="80"/>
      <c r="DA94" s="80"/>
      <c r="DB94" s="80"/>
      <c r="DC94" s="80"/>
      <c r="DD94" s="80"/>
      <c r="DE94" s="80"/>
      <c r="DF94" s="80"/>
      <c r="DG94" s="80"/>
      <c r="DH94" s="80"/>
      <c r="DI94" s="80"/>
      <c r="DJ94" s="80"/>
      <c r="DK94" s="80"/>
      <c r="DL94" s="80"/>
      <c r="DM94" s="80"/>
      <c r="DN94" s="80"/>
      <c r="DO94" s="80"/>
      <c r="DP94" s="80"/>
      <c r="DQ94" s="80"/>
      <c r="DR94" s="80"/>
      <c r="DS94" s="80"/>
      <c r="DT94" s="80"/>
      <c r="DU94" s="80"/>
      <c r="DV94" s="80"/>
      <c r="DW94" s="80"/>
      <c r="DX94" s="80"/>
      <c r="DY94" s="80"/>
      <c r="DZ94" s="80"/>
      <c r="EA94" s="80"/>
      <c r="EB94" s="80"/>
      <c r="EC94" s="80"/>
      <c r="ED94" s="80"/>
      <c r="EE94" s="80"/>
      <c r="EF94" s="80"/>
      <c r="EG94" s="80"/>
      <c r="EH94" s="80"/>
      <c r="EI94" s="80"/>
      <c r="EJ94" s="80"/>
      <c r="EK94" s="80"/>
      <c r="EL94" s="80"/>
      <c r="EM94" s="80"/>
      <c r="EN94" s="80"/>
      <c r="EO94" s="80"/>
      <c r="EP94" s="80"/>
      <c r="EQ94" s="80"/>
      <c r="ER94" s="80"/>
      <c r="ES94" s="80"/>
      <c r="ET94" s="80"/>
      <c r="EU94" s="80"/>
      <c r="EV94" s="80"/>
      <c r="EW94" s="80"/>
      <c r="EX94" s="80"/>
      <c r="EY94" s="80"/>
      <c r="EZ94" s="80"/>
      <c r="FA94" s="80"/>
      <c r="FB94" s="80"/>
      <c r="FC94" s="80"/>
      <c r="FD94" s="80"/>
      <c r="FE94" s="80"/>
      <c r="FF94" s="80"/>
      <c r="FG94" s="80"/>
      <c r="FH94" s="80"/>
      <c r="FI94" s="80"/>
      <c r="FJ94" s="80"/>
      <c r="FK94" s="80"/>
      <c r="FL94" s="80"/>
      <c r="FM94" s="80"/>
      <c r="FN94" s="80"/>
      <c r="FO94" s="80"/>
      <c r="FP94" s="80"/>
      <c r="FQ94" s="80"/>
      <c r="FR94" s="80"/>
      <c r="FS94" s="80"/>
      <c r="FT94" s="80"/>
      <c r="FU94" s="80"/>
      <c r="FV94" s="80"/>
      <c r="FW94" s="80"/>
      <c r="FX94" s="80"/>
      <c r="FY94" s="80"/>
      <c r="FZ94" s="80"/>
      <c r="GA94" s="80"/>
      <c r="GB94" s="80"/>
      <c r="GC94" s="80"/>
      <c r="GD94" s="80"/>
      <c r="GE94" s="80"/>
      <c r="GF94" s="80"/>
      <c r="GG94" s="80"/>
      <c r="GH94" s="80"/>
      <c r="GI94" s="80"/>
      <c r="GJ94" s="80"/>
      <c r="GK94" s="80"/>
      <c r="GL94" s="80"/>
      <c r="GM94" s="80"/>
      <c r="GN94" s="80"/>
      <c r="GO94" s="80"/>
      <c r="GP94" s="80"/>
      <c r="GQ94" s="80"/>
      <c r="GR94" s="80"/>
      <c r="GS94" s="80"/>
      <c r="GT94" s="80"/>
      <c r="GU94" s="80"/>
      <c r="GV94" s="80"/>
      <c r="GW94" s="80"/>
      <c r="GX94" s="80"/>
      <c r="GY94" s="80"/>
      <c r="GZ94" s="80"/>
      <c r="HA94" s="80"/>
      <c r="HB94" s="80"/>
      <c r="HC94" s="80"/>
      <c r="HD94" s="80"/>
      <c r="HE94" s="80"/>
      <c r="HF94" s="80"/>
      <c r="HG94" s="80"/>
      <c r="HH94" s="80"/>
      <c r="HI94" s="80"/>
      <c r="HJ94" s="80"/>
      <c r="HK94" s="80"/>
      <c r="HL94" s="80"/>
      <c r="HM94" s="80"/>
      <c r="HN94" s="80"/>
      <c r="HO94" s="80"/>
      <c r="HP94" s="80"/>
      <c r="HQ94" s="80"/>
      <c r="HR94" s="80"/>
      <c r="HS94" s="80"/>
      <c r="HT94" s="80"/>
      <c r="HU94" s="80"/>
      <c r="HV94" s="80"/>
      <c r="HW94" s="80"/>
      <c r="HX94" s="80"/>
      <c r="HY94" s="80"/>
      <c r="HZ94" s="80"/>
      <c r="IA94" s="80"/>
      <c r="IB94" s="80"/>
      <c r="IC94" s="80"/>
      <c r="ID94" s="80"/>
      <c r="IE94" s="80"/>
      <c r="IF94" s="80"/>
      <c r="IG94" s="80"/>
      <c r="IH94" s="80"/>
      <c r="II94" s="80"/>
      <c r="IJ94" s="80"/>
      <c r="IK94" s="80"/>
      <c r="IL94" s="80"/>
      <c r="IM94" s="80"/>
      <c r="IN94" s="80"/>
      <c r="IO94" s="80"/>
      <c r="IP94" s="80"/>
      <c r="IQ94" s="80"/>
      <c r="IR94" s="80"/>
      <c r="IS94" s="80"/>
      <c r="IT94" s="80"/>
      <c r="IU94" s="80"/>
      <c r="IV94" s="80"/>
      <c r="IW94" s="80"/>
      <c r="IX94" s="80"/>
      <c r="IY94" s="80"/>
      <c r="IZ94" s="80"/>
      <c r="JA94" s="80"/>
      <c r="JB94" s="80"/>
      <c r="JC94" s="80"/>
      <c r="JD94" s="80"/>
      <c r="JE94" s="80"/>
      <c r="JF94" s="80"/>
      <c r="JG94" s="80"/>
      <c r="JH94" s="80"/>
      <c r="JI94" s="80"/>
      <c r="JJ94" s="80"/>
      <c r="JK94" s="80"/>
      <c r="JL94" s="80"/>
    </row>
    <row r="95" spans="1:272" s="88" customFormat="1" ht="84" x14ac:dyDescent="0.2">
      <c r="A95" s="49">
        <v>91</v>
      </c>
      <c r="B95" s="34" t="s">
        <v>21</v>
      </c>
      <c r="C95" s="14" t="s">
        <v>53</v>
      </c>
      <c r="D95" s="34" t="s">
        <v>78</v>
      </c>
      <c r="E95" s="34" t="s">
        <v>23</v>
      </c>
      <c r="F95" s="34" t="s">
        <v>71</v>
      </c>
      <c r="G95" s="34" t="s">
        <v>482</v>
      </c>
      <c r="H95" s="34" t="s">
        <v>468</v>
      </c>
      <c r="I95" s="27" t="s">
        <v>609</v>
      </c>
      <c r="J95" s="34" t="s">
        <v>469</v>
      </c>
      <c r="K95" s="34" t="s">
        <v>483</v>
      </c>
      <c r="L95" s="15">
        <v>44652</v>
      </c>
      <c r="M95" s="15">
        <v>44926</v>
      </c>
      <c r="N95" s="31" t="s">
        <v>484</v>
      </c>
      <c r="O95" s="31" t="s">
        <v>485</v>
      </c>
      <c r="P95" s="5" t="s">
        <v>29</v>
      </c>
      <c r="Q95" s="31" t="s">
        <v>486</v>
      </c>
      <c r="R95" s="5" t="s">
        <v>116</v>
      </c>
      <c r="S95" s="36">
        <v>0.9</v>
      </c>
      <c r="T95" s="31" t="s">
        <v>60</v>
      </c>
      <c r="U95" s="31" t="s">
        <v>487</v>
      </c>
      <c r="V95" s="13" t="s">
        <v>125</v>
      </c>
      <c r="W95" s="31" t="s">
        <v>480</v>
      </c>
      <c r="X95" s="11">
        <v>258992000</v>
      </c>
      <c r="Y95" s="31" t="s">
        <v>481</v>
      </c>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c r="AZ95" s="80"/>
      <c r="BA95" s="80"/>
      <c r="BB95" s="80"/>
      <c r="BC95" s="80"/>
      <c r="BD95" s="80"/>
      <c r="BE95" s="80"/>
      <c r="BF95" s="80"/>
      <c r="BG95" s="80"/>
      <c r="BH95" s="80"/>
      <c r="BI95" s="80"/>
      <c r="BJ95" s="80"/>
      <c r="BK95" s="80"/>
      <c r="BL95" s="80"/>
      <c r="BM95" s="80"/>
      <c r="BN95" s="80"/>
      <c r="BO95" s="80"/>
      <c r="BP95" s="80"/>
      <c r="BQ95" s="80"/>
      <c r="BR95" s="80"/>
      <c r="BS95" s="80"/>
      <c r="BT95" s="80"/>
      <c r="BU95" s="80"/>
      <c r="BV95" s="80"/>
      <c r="BW95" s="80"/>
      <c r="BX95" s="80"/>
      <c r="BY95" s="80"/>
      <c r="BZ95" s="80"/>
      <c r="CA95" s="80"/>
      <c r="CB95" s="80"/>
      <c r="CC95" s="80"/>
      <c r="CD95" s="80"/>
      <c r="CE95" s="80"/>
      <c r="CF95" s="80"/>
      <c r="CG95" s="80"/>
      <c r="CH95" s="80"/>
      <c r="CI95" s="80"/>
      <c r="CJ95" s="80"/>
      <c r="CK95" s="80"/>
      <c r="CL95" s="80"/>
      <c r="CM95" s="80"/>
      <c r="CN95" s="80"/>
      <c r="CO95" s="80"/>
      <c r="CP95" s="80"/>
      <c r="CQ95" s="80"/>
      <c r="CR95" s="80"/>
      <c r="CS95" s="80"/>
      <c r="CT95" s="80"/>
      <c r="CU95" s="80"/>
      <c r="CV95" s="80"/>
      <c r="CW95" s="80"/>
      <c r="CX95" s="80"/>
      <c r="CY95" s="80"/>
      <c r="CZ95" s="80"/>
      <c r="DA95" s="80"/>
      <c r="DB95" s="80"/>
      <c r="DC95" s="80"/>
      <c r="DD95" s="80"/>
      <c r="DE95" s="80"/>
      <c r="DF95" s="80"/>
      <c r="DG95" s="80"/>
      <c r="DH95" s="80"/>
      <c r="DI95" s="80"/>
      <c r="DJ95" s="80"/>
      <c r="DK95" s="80"/>
      <c r="DL95" s="80"/>
      <c r="DM95" s="80"/>
      <c r="DN95" s="80"/>
      <c r="DO95" s="80"/>
      <c r="DP95" s="80"/>
      <c r="DQ95" s="80"/>
      <c r="DR95" s="80"/>
      <c r="DS95" s="80"/>
      <c r="DT95" s="80"/>
      <c r="DU95" s="80"/>
      <c r="DV95" s="80"/>
      <c r="DW95" s="80"/>
      <c r="DX95" s="80"/>
      <c r="DY95" s="80"/>
      <c r="DZ95" s="80"/>
      <c r="EA95" s="80"/>
      <c r="EB95" s="80"/>
      <c r="EC95" s="80"/>
      <c r="ED95" s="80"/>
      <c r="EE95" s="80"/>
      <c r="EF95" s="80"/>
      <c r="EG95" s="80"/>
      <c r="EH95" s="80"/>
      <c r="EI95" s="80"/>
      <c r="EJ95" s="80"/>
      <c r="EK95" s="80"/>
      <c r="EL95" s="80"/>
      <c r="EM95" s="80"/>
      <c r="EN95" s="80"/>
      <c r="EO95" s="80"/>
      <c r="EP95" s="80"/>
      <c r="EQ95" s="80"/>
      <c r="ER95" s="80"/>
      <c r="ES95" s="80"/>
      <c r="ET95" s="80"/>
      <c r="EU95" s="80"/>
      <c r="EV95" s="80"/>
      <c r="EW95" s="80"/>
      <c r="EX95" s="80"/>
      <c r="EY95" s="80"/>
      <c r="EZ95" s="80"/>
      <c r="FA95" s="80"/>
      <c r="FB95" s="80"/>
      <c r="FC95" s="80"/>
      <c r="FD95" s="80"/>
      <c r="FE95" s="80"/>
      <c r="FF95" s="80"/>
      <c r="FG95" s="80"/>
      <c r="FH95" s="80"/>
      <c r="FI95" s="80"/>
      <c r="FJ95" s="80"/>
      <c r="FK95" s="80"/>
      <c r="FL95" s="80"/>
      <c r="FM95" s="80"/>
      <c r="FN95" s="80"/>
      <c r="FO95" s="80"/>
      <c r="FP95" s="80"/>
      <c r="FQ95" s="80"/>
      <c r="FR95" s="80"/>
      <c r="FS95" s="80"/>
      <c r="FT95" s="80"/>
      <c r="FU95" s="80"/>
      <c r="FV95" s="80"/>
      <c r="FW95" s="80"/>
      <c r="FX95" s="80"/>
      <c r="FY95" s="80"/>
      <c r="FZ95" s="80"/>
      <c r="GA95" s="80"/>
      <c r="GB95" s="80"/>
      <c r="GC95" s="80"/>
      <c r="GD95" s="80"/>
      <c r="GE95" s="80"/>
      <c r="GF95" s="80"/>
      <c r="GG95" s="80"/>
      <c r="GH95" s="80"/>
      <c r="GI95" s="80"/>
      <c r="GJ95" s="80"/>
      <c r="GK95" s="80"/>
      <c r="GL95" s="80"/>
      <c r="GM95" s="80"/>
      <c r="GN95" s="80"/>
      <c r="GO95" s="80"/>
      <c r="GP95" s="80"/>
      <c r="GQ95" s="80"/>
      <c r="GR95" s="80"/>
      <c r="GS95" s="80"/>
      <c r="GT95" s="80"/>
      <c r="GU95" s="80"/>
      <c r="GV95" s="80"/>
      <c r="GW95" s="80"/>
      <c r="GX95" s="80"/>
      <c r="GY95" s="80"/>
      <c r="GZ95" s="80"/>
      <c r="HA95" s="80"/>
      <c r="HB95" s="80"/>
      <c r="HC95" s="80"/>
      <c r="HD95" s="80"/>
      <c r="HE95" s="80"/>
      <c r="HF95" s="80"/>
      <c r="HG95" s="80"/>
      <c r="HH95" s="80"/>
      <c r="HI95" s="80"/>
      <c r="HJ95" s="80"/>
      <c r="HK95" s="80"/>
      <c r="HL95" s="80"/>
      <c r="HM95" s="80"/>
      <c r="HN95" s="80"/>
      <c r="HO95" s="80"/>
      <c r="HP95" s="80"/>
      <c r="HQ95" s="80"/>
      <c r="HR95" s="80"/>
      <c r="HS95" s="80"/>
      <c r="HT95" s="80"/>
      <c r="HU95" s="80"/>
      <c r="HV95" s="80"/>
      <c r="HW95" s="80"/>
      <c r="HX95" s="80"/>
      <c r="HY95" s="80"/>
      <c r="HZ95" s="80"/>
      <c r="IA95" s="80"/>
      <c r="IB95" s="80"/>
      <c r="IC95" s="80"/>
      <c r="ID95" s="80"/>
      <c r="IE95" s="80"/>
      <c r="IF95" s="80"/>
      <c r="IG95" s="80"/>
      <c r="IH95" s="80"/>
      <c r="II95" s="80"/>
      <c r="IJ95" s="80"/>
      <c r="IK95" s="80"/>
      <c r="IL95" s="80"/>
      <c r="IM95" s="80"/>
      <c r="IN95" s="80"/>
      <c r="IO95" s="80"/>
      <c r="IP95" s="80"/>
      <c r="IQ95" s="80"/>
      <c r="IR95" s="80"/>
      <c r="IS95" s="80"/>
      <c r="IT95" s="80"/>
      <c r="IU95" s="80"/>
      <c r="IV95" s="80"/>
      <c r="IW95" s="80"/>
      <c r="IX95" s="80"/>
      <c r="IY95" s="80"/>
      <c r="IZ95" s="80"/>
      <c r="JA95" s="80"/>
      <c r="JB95" s="80"/>
      <c r="JC95" s="80"/>
      <c r="JD95" s="80"/>
      <c r="JE95" s="80"/>
      <c r="JF95" s="80"/>
      <c r="JG95" s="80"/>
      <c r="JH95" s="80"/>
      <c r="JI95" s="80"/>
      <c r="JJ95" s="80"/>
      <c r="JK95" s="80"/>
      <c r="JL95" s="80"/>
    </row>
    <row r="96" spans="1:272" s="88" customFormat="1" ht="84" x14ac:dyDescent="0.2">
      <c r="A96" s="49">
        <v>92</v>
      </c>
      <c r="B96" s="34" t="s">
        <v>21</v>
      </c>
      <c r="C96" s="14" t="s">
        <v>53</v>
      </c>
      <c r="D96" s="34" t="s">
        <v>78</v>
      </c>
      <c r="E96" s="34" t="s">
        <v>23</v>
      </c>
      <c r="F96" s="34" t="s">
        <v>71</v>
      </c>
      <c r="G96" s="34" t="s">
        <v>467</v>
      </c>
      <c r="H96" s="34" t="s">
        <v>468</v>
      </c>
      <c r="I96" s="27" t="s">
        <v>609</v>
      </c>
      <c r="J96" s="34" t="s">
        <v>469</v>
      </c>
      <c r="K96" s="34" t="s">
        <v>488</v>
      </c>
      <c r="L96" s="15">
        <v>44652</v>
      </c>
      <c r="M96" s="15">
        <v>44926</v>
      </c>
      <c r="N96" s="31" t="s">
        <v>489</v>
      </c>
      <c r="O96" s="31" t="s">
        <v>489</v>
      </c>
      <c r="P96" s="31" t="s">
        <v>477</v>
      </c>
      <c r="Q96" s="34" t="s">
        <v>490</v>
      </c>
      <c r="R96" s="5" t="s">
        <v>153</v>
      </c>
      <c r="S96" s="34">
        <v>2</v>
      </c>
      <c r="T96" s="5" t="s">
        <v>31</v>
      </c>
      <c r="U96" s="34" t="s">
        <v>491</v>
      </c>
      <c r="V96" s="8" t="s">
        <v>155</v>
      </c>
      <c r="W96" s="31" t="s">
        <v>83</v>
      </c>
      <c r="X96" s="9" t="s">
        <v>111</v>
      </c>
      <c r="Y96" s="31" t="s">
        <v>136</v>
      </c>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c r="AX96" s="80"/>
      <c r="AY96" s="80"/>
      <c r="AZ96" s="80"/>
      <c r="BA96" s="80"/>
      <c r="BB96" s="80"/>
      <c r="BC96" s="80"/>
      <c r="BD96" s="80"/>
      <c r="BE96" s="80"/>
      <c r="BF96" s="80"/>
      <c r="BG96" s="80"/>
      <c r="BH96" s="80"/>
      <c r="BI96" s="80"/>
      <c r="BJ96" s="80"/>
      <c r="BK96" s="80"/>
      <c r="BL96" s="80"/>
      <c r="BM96" s="80"/>
      <c r="BN96" s="80"/>
      <c r="BO96" s="80"/>
      <c r="BP96" s="80"/>
      <c r="BQ96" s="80"/>
      <c r="BR96" s="80"/>
      <c r="BS96" s="80"/>
      <c r="BT96" s="80"/>
      <c r="BU96" s="80"/>
      <c r="BV96" s="80"/>
      <c r="BW96" s="80"/>
      <c r="BX96" s="80"/>
      <c r="BY96" s="80"/>
      <c r="BZ96" s="80"/>
      <c r="CA96" s="80"/>
      <c r="CB96" s="80"/>
      <c r="CC96" s="80"/>
      <c r="CD96" s="80"/>
      <c r="CE96" s="80"/>
      <c r="CF96" s="80"/>
      <c r="CG96" s="80"/>
      <c r="CH96" s="80"/>
      <c r="CI96" s="80"/>
      <c r="CJ96" s="80"/>
      <c r="CK96" s="80"/>
      <c r="CL96" s="80"/>
      <c r="CM96" s="80"/>
      <c r="CN96" s="80"/>
      <c r="CO96" s="80"/>
      <c r="CP96" s="80"/>
      <c r="CQ96" s="80"/>
      <c r="CR96" s="80"/>
      <c r="CS96" s="80"/>
      <c r="CT96" s="80"/>
      <c r="CU96" s="80"/>
      <c r="CV96" s="80"/>
      <c r="CW96" s="80"/>
      <c r="CX96" s="80"/>
      <c r="CY96" s="80"/>
      <c r="CZ96" s="80"/>
      <c r="DA96" s="80"/>
      <c r="DB96" s="80"/>
      <c r="DC96" s="80"/>
      <c r="DD96" s="80"/>
      <c r="DE96" s="80"/>
      <c r="DF96" s="80"/>
      <c r="DG96" s="80"/>
      <c r="DH96" s="80"/>
      <c r="DI96" s="80"/>
      <c r="DJ96" s="80"/>
      <c r="DK96" s="80"/>
      <c r="DL96" s="80"/>
      <c r="DM96" s="80"/>
      <c r="DN96" s="80"/>
      <c r="DO96" s="80"/>
      <c r="DP96" s="80"/>
      <c r="DQ96" s="80"/>
      <c r="DR96" s="80"/>
      <c r="DS96" s="80"/>
      <c r="DT96" s="80"/>
      <c r="DU96" s="80"/>
      <c r="DV96" s="80"/>
      <c r="DW96" s="80"/>
      <c r="DX96" s="80"/>
      <c r="DY96" s="80"/>
      <c r="DZ96" s="80"/>
      <c r="EA96" s="80"/>
      <c r="EB96" s="80"/>
      <c r="EC96" s="80"/>
      <c r="ED96" s="80"/>
      <c r="EE96" s="80"/>
      <c r="EF96" s="80"/>
      <c r="EG96" s="80"/>
      <c r="EH96" s="80"/>
      <c r="EI96" s="80"/>
      <c r="EJ96" s="80"/>
      <c r="EK96" s="80"/>
      <c r="EL96" s="80"/>
      <c r="EM96" s="80"/>
      <c r="EN96" s="80"/>
      <c r="EO96" s="80"/>
      <c r="EP96" s="80"/>
      <c r="EQ96" s="80"/>
      <c r="ER96" s="80"/>
      <c r="ES96" s="80"/>
      <c r="ET96" s="80"/>
      <c r="EU96" s="80"/>
      <c r="EV96" s="80"/>
      <c r="EW96" s="80"/>
      <c r="EX96" s="80"/>
      <c r="EY96" s="80"/>
      <c r="EZ96" s="80"/>
      <c r="FA96" s="80"/>
      <c r="FB96" s="80"/>
      <c r="FC96" s="80"/>
      <c r="FD96" s="80"/>
      <c r="FE96" s="80"/>
      <c r="FF96" s="80"/>
      <c r="FG96" s="80"/>
      <c r="FH96" s="80"/>
      <c r="FI96" s="80"/>
      <c r="FJ96" s="80"/>
      <c r="FK96" s="80"/>
      <c r="FL96" s="80"/>
      <c r="FM96" s="80"/>
      <c r="FN96" s="80"/>
      <c r="FO96" s="80"/>
      <c r="FP96" s="80"/>
      <c r="FQ96" s="80"/>
      <c r="FR96" s="80"/>
      <c r="FS96" s="80"/>
      <c r="FT96" s="80"/>
      <c r="FU96" s="80"/>
      <c r="FV96" s="80"/>
      <c r="FW96" s="80"/>
      <c r="FX96" s="80"/>
      <c r="FY96" s="80"/>
      <c r="FZ96" s="80"/>
      <c r="GA96" s="80"/>
      <c r="GB96" s="80"/>
      <c r="GC96" s="80"/>
      <c r="GD96" s="80"/>
      <c r="GE96" s="80"/>
      <c r="GF96" s="80"/>
      <c r="GG96" s="80"/>
      <c r="GH96" s="80"/>
      <c r="GI96" s="80"/>
      <c r="GJ96" s="80"/>
      <c r="GK96" s="80"/>
      <c r="GL96" s="80"/>
      <c r="GM96" s="80"/>
      <c r="GN96" s="80"/>
      <c r="GO96" s="80"/>
      <c r="GP96" s="80"/>
      <c r="GQ96" s="80"/>
      <c r="GR96" s="80"/>
      <c r="GS96" s="80"/>
      <c r="GT96" s="80"/>
      <c r="GU96" s="80"/>
      <c r="GV96" s="80"/>
      <c r="GW96" s="80"/>
      <c r="GX96" s="80"/>
      <c r="GY96" s="80"/>
      <c r="GZ96" s="80"/>
      <c r="HA96" s="80"/>
      <c r="HB96" s="80"/>
      <c r="HC96" s="80"/>
      <c r="HD96" s="80"/>
      <c r="HE96" s="80"/>
      <c r="HF96" s="80"/>
      <c r="HG96" s="80"/>
      <c r="HH96" s="80"/>
      <c r="HI96" s="80"/>
      <c r="HJ96" s="80"/>
      <c r="HK96" s="80"/>
      <c r="HL96" s="80"/>
      <c r="HM96" s="80"/>
      <c r="HN96" s="80"/>
      <c r="HO96" s="80"/>
      <c r="HP96" s="80"/>
      <c r="HQ96" s="80"/>
      <c r="HR96" s="80"/>
      <c r="HS96" s="80"/>
      <c r="HT96" s="80"/>
      <c r="HU96" s="80"/>
      <c r="HV96" s="80"/>
      <c r="HW96" s="80"/>
      <c r="HX96" s="80"/>
      <c r="HY96" s="80"/>
      <c r="HZ96" s="80"/>
      <c r="IA96" s="80"/>
      <c r="IB96" s="80"/>
      <c r="IC96" s="80"/>
      <c r="ID96" s="80"/>
      <c r="IE96" s="80"/>
      <c r="IF96" s="80"/>
      <c r="IG96" s="80"/>
      <c r="IH96" s="80"/>
      <c r="II96" s="80"/>
      <c r="IJ96" s="80"/>
      <c r="IK96" s="80"/>
      <c r="IL96" s="80"/>
      <c r="IM96" s="80"/>
      <c r="IN96" s="80"/>
      <c r="IO96" s="80"/>
      <c r="IP96" s="80"/>
      <c r="IQ96" s="80"/>
      <c r="IR96" s="80"/>
      <c r="IS96" s="80"/>
      <c r="IT96" s="80"/>
      <c r="IU96" s="80"/>
      <c r="IV96" s="80"/>
      <c r="IW96" s="80"/>
      <c r="IX96" s="80"/>
      <c r="IY96" s="80"/>
      <c r="IZ96" s="80"/>
      <c r="JA96" s="80"/>
      <c r="JB96" s="80"/>
      <c r="JC96" s="80"/>
      <c r="JD96" s="80"/>
      <c r="JE96" s="80"/>
      <c r="JF96" s="80"/>
      <c r="JG96" s="80"/>
      <c r="JH96" s="80"/>
      <c r="JI96" s="80"/>
      <c r="JJ96" s="80"/>
      <c r="JK96" s="80"/>
      <c r="JL96" s="80"/>
    </row>
    <row r="97" spans="1:272" s="88" customFormat="1" ht="84" x14ac:dyDescent="0.2">
      <c r="A97" s="49">
        <v>93</v>
      </c>
      <c r="B97" s="34" t="s">
        <v>21</v>
      </c>
      <c r="C97" s="14" t="s">
        <v>53</v>
      </c>
      <c r="D97" s="34" t="s">
        <v>78</v>
      </c>
      <c r="E97" s="34" t="s">
        <v>23</v>
      </c>
      <c r="F97" s="34" t="s">
        <v>71</v>
      </c>
      <c r="G97" s="34" t="s">
        <v>100</v>
      </c>
      <c r="H97" s="34" t="s">
        <v>468</v>
      </c>
      <c r="I97" s="27" t="s">
        <v>609</v>
      </c>
      <c r="J97" s="34" t="s">
        <v>469</v>
      </c>
      <c r="K97" s="34" t="s">
        <v>492</v>
      </c>
      <c r="L97" s="15">
        <v>44652</v>
      </c>
      <c r="M97" s="15">
        <v>44895</v>
      </c>
      <c r="N97" s="31" t="s">
        <v>493</v>
      </c>
      <c r="O97" s="31" t="s">
        <v>494</v>
      </c>
      <c r="P97" s="31" t="s">
        <v>477</v>
      </c>
      <c r="Q97" s="34" t="s">
        <v>495</v>
      </c>
      <c r="R97" s="31" t="s">
        <v>153</v>
      </c>
      <c r="S97" s="37">
        <v>3</v>
      </c>
      <c r="T97" s="5" t="s">
        <v>31</v>
      </c>
      <c r="U97" s="31" t="s">
        <v>496</v>
      </c>
      <c r="V97" s="8" t="s">
        <v>497</v>
      </c>
      <c r="W97" s="31" t="s">
        <v>83</v>
      </c>
      <c r="X97" s="9" t="s">
        <v>111</v>
      </c>
      <c r="Y97" s="31" t="s">
        <v>498</v>
      </c>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c r="AY97" s="80"/>
      <c r="AZ97" s="80"/>
      <c r="BA97" s="80"/>
      <c r="BB97" s="80"/>
      <c r="BC97" s="80"/>
      <c r="BD97" s="80"/>
      <c r="BE97" s="80"/>
      <c r="BF97" s="80"/>
      <c r="BG97" s="80"/>
      <c r="BH97" s="80"/>
      <c r="BI97" s="80"/>
      <c r="BJ97" s="80"/>
      <c r="BK97" s="80"/>
      <c r="BL97" s="80"/>
      <c r="BM97" s="80"/>
      <c r="BN97" s="80"/>
      <c r="BO97" s="80"/>
      <c r="BP97" s="80"/>
      <c r="BQ97" s="80"/>
      <c r="BR97" s="80"/>
      <c r="BS97" s="80"/>
      <c r="BT97" s="80"/>
      <c r="BU97" s="80"/>
      <c r="BV97" s="80"/>
      <c r="BW97" s="80"/>
      <c r="BX97" s="80"/>
      <c r="BY97" s="80"/>
      <c r="BZ97" s="80"/>
      <c r="CA97" s="80"/>
      <c r="CB97" s="80"/>
      <c r="CC97" s="80"/>
      <c r="CD97" s="80"/>
      <c r="CE97" s="80"/>
      <c r="CF97" s="80"/>
      <c r="CG97" s="80"/>
      <c r="CH97" s="80"/>
      <c r="CI97" s="80"/>
      <c r="CJ97" s="80"/>
      <c r="CK97" s="80"/>
      <c r="CL97" s="80"/>
      <c r="CM97" s="80"/>
      <c r="CN97" s="80"/>
      <c r="CO97" s="80"/>
      <c r="CP97" s="80"/>
      <c r="CQ97" s="80"/>
      <c r="CR97" s="80"/>
      <c r="CS97" s="80"/>
      <c r="CT97" s="80"/>
      <c r="CU97" s="80"/>
      <c r="CV97" s="80"/>
      <c r="CW97" s="80"/>
      <c r="CX97" s="80"/>
      <c r="CY97" s="80"/>
      <c r="CZ97" s="80"/>
      <c r="DA97" s="80"/>
      <c r="DB97" s="80"/>
      <c r="DC97" s="80"/>
      <c r="DD97" s="80"/>
      <c r="DE97" s="80"/>
      <c r="DF97" s="80"/>
      <c r="DG97" s="80"/>
      <c r="DH97" s="80"/>
      <c r="DI97" s="80"/>
      <c r="DJ97" s="80"/>
      <c r="DK97" s="80"/>
      <c r="DL97" s="80"/>
      <c r="DM97" s="80"/>
      <c r="DN97" s="80"/>
      <c r="DO97" s="80"/>
      <c r="DP97" s="80"/>
      <c r="DQ97" s="80"/>
      <c r="DR97" s="80"/>
      <c r="DS97" s="80"/>
      <c r="DT97" s="80"/>
      <c r="DU97" s="80"/>
      <c r="DV97" s="80"/>
      <c r="DW97" s="80"/>
      <c r="DX97" s="80"/>
      <c r="DY97" s="80"/>
      <c r="DZ97" s="80"/>
      <c r="EA97" s="80"/>
      <c r="EB97" s="80"/>
      <c r="EC97" s="80"/>
      <c r="ED97" s="80"/>
      <c r="EE97" s="80"/>
      <c r="EF97" s="80"/>
      <c r="EG97" s="80"/>
      <c r="EH97" s="80"/>
      <c r="EI97" s="80"/>
      <c r="EJ97" s="80"/>
      <c r="EK97" s="80"/>
      <c r="EL97" s="80"/>
      <c r="EM97" s="80"/>
      <c r="EN97" s="80"/>
      <c r="EO97" s="80"/>
      <c r="EP97" s="80"/>
      <c r="EQ97" s="80"/>
      <c r="ER97" s="80"/>
      <c r="ES97" s="80"/>
      <c r="ET97" s="80"/>
      <c r="EU97" s="80"/>
      <c r="EV97" s="80"/>
      <c r="EW97" s="80"/>
      <c r="EX97" s="80"/>
      <c r="EY97" s="80"/>
      <c r="EZ97" s="80"/>
      <c r="FA97" s="80"/>
      <c r="FB97" s="80"/>
      <c r="FC97" s="80"/>
      <c r="FD97" s="80"/>
      <c r="FE97" s="80"/>
      <c r="FF97" s="80"/>
      <c r="FG97" s="80"/>
      <c r="FH97" s="80"/>
      <c r="FI97" s="80"/>
      <c r="FJ97" s="80"/>
      <c r="FK97" s="80"/>
      <c r="FL97" s="80"/>
      <c r="FM97" s="80"/>
      <c r="FN97" s="80"/>
      <c r="FO97" s="80"/>
      <c r="FP97" s="80"/>
      <c r="FQ97" s="80"/>
      <c r="FR97" s="80"/>
      <c r="FS97" s="80"/>
      <c r="FT97" s="80"/>
      <c r="FU97" s="80"/>
      <c r="FV97" s="80"/>
      <c r="FW97" s="80"/>
      <c r="FX97" s="80"/>
      <c r="FY97" s="80"/>
      <c r="FZ97" s="80"/>
      <c r="GA97" s="80"/>
      <c r="GB97" s="80"/>
      <c r="GC97" s="80"/>
      <c r="GD97" s="80"/>
      <c r="GE97" s="80"/>
      <c r="GF97" s="80"/>
      <c r="GG97" s="80"/>
      <c r="GH97" s="80"/>
      <c r="GI97" s="80"/>
      <c r="GJ97" s="80"/>
      <c r="GK97" s="80"/>
      <c r="GL97" s="80"/>
      <c r="GM97" s="80"/>
      <c r="GN97" s="80"/>
      <c r="GO97" s="80"/>
      <c r="GP97" s="80"/>
      <c r="GQ97" s="80"/>
      <c r="GR97" s="80"/>
      <c r="GS97" s="80"/>
      <c r="GT97" s="80"/>
      <c r="GU97" s="80"/>
      <c r="GV97" s="80"/>
      <c r="GW97" s="80"/>
      <c r="GX97" s="80"/>
      <c r="GY97" s="80"/>
      <c r="GZ97" s="80"/>
      <c r="HA97" s="80"/>
      <c r="HB97" s="80"/>
      <c r="HC97" s="80"/>
      <c r="HD97" s="80"/>
      <c r="HE97" s="80"/>
      <c r="HF97" s="80"/>
      <c r="HG97" s="80"/>
      <c r="HH97" s="80"/>
      <c r="HI97" s="80"/>
      <c r="HJ97" s="80"/>
      <c r="HK97" s="80"/>
      <c r="HL97" s="80"/>
      <c r="HM97" s="80"/>
      <c r="HN97" s="80"/>
      <c r="HO97" s="80"/>
      <c r="HP97" s="80"/>
      <c r="HQ97" s="80"/>
      <c r="HR97" s="80"/>
      <c r="HS97" s="80"/>
      <c r="HT97" s="80"/>
      <c r="HU97" s="80"/>
      <c r="HV97" s="80"/>
      <c r="HW97" s="80"/>
      <c r="HX97" s="80"/>
      <c r="HY97" s="80"/>
      <c r="HZ97" s="80"/>
      <c r="IA97" s="80"/>
      <c r="IB97" s="80"/>
      <c r="IC97" s="80"/>
      <c r="ID97" s="80"/>
      <c r="IE97" s="80"/>
      <c r="IF97" s="80"/>
      <c r="IG97" s="80"/>
      <c r="IH97" s="80"/>
      <c r="II97" s="80"/>
      <c r="IJ97" s="80"/>
      <c r="IK97" s="80"/>
      <c r="IL97" s="80"/>
      <c r="IM97" s="80"/>
      <c r="IN97" s="80"/>
      <c r="IO97" s="80"/>
      <c r="IP97" s="80"/>
      <c r="IQ97" s="80"/>
      <c r="IR97" s="80"/>
      <c r="IS97" s="80"/>
      <c r="IT97" s="80"/>
      <c r="IU97" s="80"/>
      <c r="IV97" s="80"/>
      <c r="IW97" s="80"/>
      <c r="IX97" s="80"/>
      <c r="IY97" s="80"/>
      <c r="IZ97" s="80"/>
      <c r="JA97" s="80"/>
      <c r="JB97" s="80"/>
      <c r="JC97" s="80"/>
      <c r="JD97" s="80"/>
      <c r="JE97" s="80"/>
      <c r="JF97" s="80"/>
      <c r="JG97" s="80"/>
      <c r="JH97" s="80"/>
      <c r="JI97" s="80"/>
      <c r="JJ97" s="80"/>
      <c r="JK97" s="80"/>
      <c r="JL97" s="80"/>
    </row>
    <row r="98" spans="1:272" s="82" customFormat="1" ht="84" x14ac:dyDescent="0.2">
      <c r="A98" s="49">
        <v>94</v>
      </c>
      <c r="B98" s="17" t="s">
        <v>21</v>
      </c>
      <c r="C98" s="22" t="s">
        <v>53</v>
      </c>
      <c r="D98" s="17" t="s">
        <v>78</v>
      </c>
      <c r="E98" s="17" t="s">
        <v>23</v>
      </c>
      <c r="F98" s="17" t="s">
        <v>71</v>
      </c>
      <c r="G98" s="17" t="s">
        <v>400</v>
      </c>
      <c r="H98" s="17" t="s">
        <v>101</v>
      </c>
      <c r="I98" s="40" t="s">
        <v>499</v>
      </c>
      <c r="J98" s="17" t="s">
        <v>500</v>
      </c>
      <c r="K98" s="17" t="s">
        <v>501</v>
      </c>
      <c r="L98" s="53">
        <v>44621</v>
      </c>
      <c r="M98" s="53">
        <v>44926</v>
      </c>
      <c r="N98" s="17" t="s">
        <v>502</v>
      </c>
      <c r="O98" s="17" t="s">
        <v>502</v>
      </c>
      <c r="P98" s="57" t="s">
        <v>503</v>
      </c>
      <c r="Q98" s="17" t="s">
        <v>504</v>
      </c>
      <c r="R98" s="57" t="s">
        <v>153</v>
      </c>
      <c r="S98" s="17" t="s">
        <v>39</v>
      </c>
      <c r="T98" s="57" t="s">
        <v>31</v>
      </c>
      <c r="U98" s="17" t="s">
        <v>505</v>
      </c>
      <c r="V98" s="51" t="s">
        <v>158</v>
      </c>
      <c r="W98" s="17" t="s">
        <v>83</v>
      </c>
      <c r="X98" s="52" t="s">
        <v>111</v>
      </c>
      <c r="Y98" s="17" t="s">
        <v>481</v>
      </c>
    </row>
    <row r="99" spans="1:272" s="82" customFormat="1" ht="156" x14ac:dyDescent="0.2">
      <c r="A99" s="49">
        <v>95</v>
      </c>
      <c r="B99" s="17" t="s">
        <v>21</v>
      </c>
      <c r="C99" s="22" t="s">
        <v>53</v>
      </c>
      <c r="D99" s="17" t="s">
        <v>78</v>
      </c>
      <c r="E99" s="17" t="s">
        <v>23</v>
      </c>
      <c r="F99" s="17" t="s">
        <v>71</v>
      </c>
      <c r="G99" s="17" t="s">
        <v>400</v>
      </c>
      <c r="H99" s="17" t="s">
        <v>101</v>
      </c>
      <c r="I99" s="40" t="s">
        <v>499</v>
      </c>
      <c r="J99" s="17" t="s">
        <v>500</v>
      </c>
      <c r="K99" s="17" t="s">
        <v>506</v>
      </c>
      <c r="L99" s="53">
        <v>44593</v>
      </c>
      <c r="M99" s="53">
        <v>44926</v>
      </c>
      <c r="N99" s="17" t="s">
        <v>507</v>
      </c>
      <c r="O99" s="17" t="s">
        <v>508</v>
      </c>
      <c r="P99" s="17" t="s">
        <v>509</v>
      </c>
      <c r="Q99" s="17" t="s">
        <v>510</v>
      </c>
      <c r="R99" s="17" t="s">
        <v>511</v>
      </c>
      <c r="S99" s="38" t="s">
        <v>512</v>
      </c>
      <c r="T99" s="57" t="s">
        <v>60</v>
      </c>
      <c r="U99" s="17" t="s">
        <v>513</v>
      </c>
      <c r="V99" s="57" t="s">
        <v>131</v>
      </c>
      <c r="W99" s="17" t="s">
        <v>83</v>
      </c>
      <c r="X99" s="39" t="s">
        <v>111</v>
      </c>
      <c r="Y99" s="17" t="s">
        <v>70</v>
      </c>
    </row>
    <row r="100" spans="1:272" s="82" customFormat="1" ht="156" x14ac:dyDescent="0.2">
      <c r="A100" s="49">
        <v>96</v>
      </c>
      <c r="B100" s="17" t="s">
        <v>21</v>
      </c>
      <c r="C100" s="22" t="s">
        <v>53</v>
      </c>
      <c r="D100" s="17" t="s">
        <v>78</v>
      </c>
      <c r="E100" s="17" t="s">
        <v>23</v>
      </c>
      <c r="F100" s="17" t="s">
        <v>71</v>
      </c>
      <c r="G100" s="17" t="s">
        <v>400</v>
      </c>
      <c r="H100" s="17" t="s">
        <v>101</v>
      </c>
      <c r="I100" s="40" t="s">
        <v>499</v>
      </c>
      <c r="J100" s="17" t="s">
        <v>500</v>
      </c>
      <c r="K100" s="17" t="s">
        <v>514</v>
      </c>
      <c r="L100" s="53">
        <v>44593</v>
      </c>
      <c r="M100" s="53">
        <v>44926</v>
      </c>
      <c r="N100" s="17" t="s">
        <v>515</v>
      </c>
      <c r="O100" s="17" t="s">
        <v>508</v>
      </c>
      <c r="P100" s="17" t="s">
        <v>509</v>
      </c>
      <c r="Q100" s="17" t="s">
        <v>516</v>
      </c>
      <c r="R100" s="17" t="s">
        <v>511</v>
      </c>
      <c r="S100" s="38" t="s">
        <v>512</v>
      </c>
      <c r="T100" s="57" t="s">
        <v>60</v>
      </c>
      <c r="U100" s="17" t="s">
        <v>517</v>
      </c>
      <c r="V100" s="57" t="s">
        <v>131</v>
      </c>
      <c r="W100" s="17" t="s">
        <v>83</v>
      </c>
      <c r="X100" s="39" t="s">
        <v>111</v>
      </c>
      <c r="Y100" s="17" t="s">
        <v>65</v>
      </c>
    </row>
    <row r="101" spans="1:272" s="82" customFormat="1" ht="84" x14ac:dyDescent="0.2">
      <c r="A101" s="49">
        <v>97</v>
      </c>
      <c r="B101" s="17" t="s">
        <v>21</v>
      </c>
      <c r="C101" s="22" t="s">
        <v>53</v>
      </c>
      <c r="D101" s="17" t="s">
        <v>78</v>
      </c>
      <c r="E101" s="17" t="s">
        <v>23</v>
      </c>
      <c r="F101" s="17" t="s">
        <v>71</v>
      </c>
      <c r="G101" s="17" t="s">
        <v>400</v>
      </c>
      <c r="H101" s="17" t="s">
        <v>101</v>
      </c>
      <c r="I101" s="17" t="s">
        <v>499</v>
      </c>
      <c r="J101" s="17" t="s">
        <v>500</v>
      </c>
      <c r="K101" s="17" t="s">
        <v>518</v>
      </c>
      <c r="L101" s="53">
        <v>44593</v>
      </c>
      <c r="M101" s="53">
        <v>44742</v>
      </c>
      <c r="N101" s="17" t="s">
        <v>67</v>
      </c>
      <c r="O101" s="17" t="s">
        <v>519</v>
      </c>
      <c r="P101" s="17" t="s">
        <v>152</v>
      </c>
      <c r="Q101" s="17" t="s">
        <v>520</v>
      </c>
      <c r="R101" s="17" t="s">
        <v>30</v>
      </c>
      <c r="S101" s="22">
        <v>1</v>
      </c>
      <c r="T101" s="17" t="s">
        <v>60</v>
      </c>
      <c r="U101" s="17" t="s">
        <v>521</v>
      </c>
      <c r="V101" s="17" t="s">
        <v>125</v>
      </c>
      <c r="W101" s="17" t="s">
        <v>83</v>
      </c>
      <c r="X101" s="10" t="s">
        <v>64</v>
      </c>
      <c r="Y101" s="17" t="s">
        <v>91</v>
      </c>
    </row>
    <row r="102" spans="1:272" s="82" customFormat="1" ht="96" x14ac:dyDescent="0.2">
      <c r="A102" s="49">
        <v>98</v>
      </c>
      <c r="B102" s="17" t="s">
        <v>145</v>
      </c>
      <c r="C102" s="22" t="s">
        <v>22</v>
      </c>
      <c r="D102" s="17" t="s">
        <v>147</v>
      </c>
      <c r="E102" s="64" t="s">
        <v>148</v>
      </c>
      <c r="F102" s="65" t="s">
        <v>71</v>
      </c>
      <c r="G102" s="65" t="s">
        <v>100</v>
      </c>
      <c r="H102" s="17" t="s">
        <v>320</v>
      </c>
      <c r="I102" s="17" t="s">
        <v>341</v>
      </c>
      <c r="J102" s="17" t="s">
        <v>342</v>
      </c>
      <c r="K102" s="17" t="s">
        <v>554</v>
      </c>
      <c r="L102" s="21">
        <v>44562</v>
      </c>
      <c r="M102" s="53">
        <v>44926</v>
      </c>
      <c r="N102" s="17" t="s">
        <v>338</v>
      </c>
      <c r="O102" s="17" t="s">
        <v>338</v>
      </c>
      <c r="P102" s="65" t="s">
        <v>555</v>
      </c>
      <c r="Q102" s="17" t="s">
        <v>556</v>
      </c>
      <c r="R102" s="17" t="s">
        <v>30</v>
      </c>
      <c r="S102" s="22">
        <v>26</v>
      </c>
      <c r="T102" s="17" t="s">
        <v>31</v>
      </c>
      <c r="U102" s="17" t="s">
        <v>557</v>
      </c>
      <c r="V102" s="17" t="s">
        <v>558</v>
      </c>
      <c r="W102" s="17" t="s">
        <v>559</v>
      </c>
      <c r="X102" s="10"/>
      <c r="Y102" s="17" t="s">
        <v>560</v>
      </c>
    </row>
    <row r="103" spans="1:272" ht="84" x14ac:dyDescent="0.2">
      <c r="A103" s="49">
        <v>99</v>
      </c>
      <c r="B103" s="45" t="s">
        <v>21</v>
      </c>
      <c r="C103" s="49" t="s">
        <v>22</v>
      </c>
      <c r="D103" s="45" t="str">
        <f>IFERROR(+VLOOKUP($C103,[1]Objetivos!$B$2:$C$5,2,FALSE),"")</f>
        <v>Organizar e implementar la gestión del conocimiento y la innovación mediante la identificación, documentación y transferencia de conocimientos tácitos y explícitos de la entidad y en relación con los grupos de valor con el fin de lograr una gestión institucional orientada hacia la generación de valor público</v>
      </c>
      <c r="E103" s="45" t="s">
        <v>23</v>
      </c>
      <c r="F103" s="45" t="s">
        <v>636</v>
      </c>
      <c r="G103" s="65" t="s">
        <v>100</v>
      </c>
      <c r="H103" s="45" t="s">
        <v>26</v>
      </c>
      <c r="I103" s="45" t="s">
        <v>637</v>
      </c>
      <c r="J103" s="45" t="s">
        <v>636</v>
      </c>
      <c r="K103" s="17" t="s">
        <v>638</v>
      </c>
      <c r="L103" s="50">
        <v>44772</v>
      </c>
      <c r="M103" s="50">
        <v>44926</v>
      </c>
      <c r="N103" s="45" t="s">
        <v>639</v>
      </c>
      <c r="O103" s="17" t="s">
        <v>640</v>
      </c>
      <c r="P103" s="17" t="s">
        <v>29</v>
      </c>
      <c r="Q103" s="45" t="s">
        <v>641</v>
      </c>
      <c r="R103" s="22" t="s">
        <v>30</v>
      </c>
      <c r="S103" s="22" t="s">
        <v>39</v>
      </c>
      <c r="T103" s="45" t="s">
        <v>31</v>
      </c>
      <c r="U103" s="45" t="s">
        <v>642</v>
      </c>
      <c r="V103" s="22" t="s">
        <v>125</v>
      </c>
      <c r="W103" s="17" t="s">
        <v>643</v>
      </c>
      <c r="X103" s="47">
        <v>0</v>
      </c>
      <c r="Y103" s="17" t="s">
        <v>644</v>
      </c>
    </row>
  </sheetData>
  <autoFilter ref="A4:Y102" xr:uid="{00000000-0009-0000-0000-000000000000}"/>
  <mergeCells count="1">
    <mergeCell ref="A2:Y2"/>
  </mergeCells>
  <dataValidations count="11">
    <dataValidation type="list" allowBlank="1" showInputMessage="1" showErrorMessage="1" sqref="E51:E53 E66:E68 E39:E44 E5:E14 E103" xr:uid="{00000000-0002-0000-0000-000000000000}">
      <formula1>INDIRECT($C5)</formula1>
    </dataValidation>
    <dataValidation type="list" allowBlank="1" showInputMessage="1" showErrorMessage="1" sqref="R15:R16 R39:R44 R101:R103 R5:R13" xr:uid="{00000000-0002-0000-0000-000001000000}">
      <formula1>"Porcentaje,Número,Horas"</formula1>
    </dataValidation>
    <dataValidation type="list" allowBlank="1" showInputMessage="1" showErrorMessage="1" sqref="V13 V15:V16 U14 V101:V103 V5:V10" xr:uid="{00000000-0002-0000-0000-000002000000}">
      <formula1>Periodicidad</formula1>
    </dataValidation>
    <dataValidation type="list" allowBlank="1" showInputMessage="1" showErrorMessage="1" sqref="T13 T15:T16 S14 T101:T103 T5:T10" xr:uid="{00000000-0002-0000-0000-000003000000}">
      <formula1>TipoIndicador</formula1>
    </dataValidation>
    <dataValidation type="list" allowBlank="1" showInputMessage="1" showErrorMessage="1" sqref="U12 W15:W16 V14 W75 W94:W95 W101:W103 W29:W44 W5:W13" xr:uid="{00000000-0002-0000-0000-000004000000}">
      <formula1>Fuentes</formula1>
    </dataValidation>
    <dataValidation type="list" allowBlank="1" showInputMessage="1" showErrorMessage="1" sqref="H21:I21 H26:I38 H5:I14 H103:I103" xr:uid="{00000000-0002-0000-0000-000005000000}">
      <formula1>Dependencias</formula1>
    </dataValidation>
    <dataValidation type="list" allowBlank="1" showInputMessage="1" showErrorMessage="1" sqref="G39:G44 G5:G14" xr:uid="{00000000-0002-0000-0000-00000A000000}">
      <formula1>INDIRECT($F5)</formula1>
    </dataValidation>
    <dataValidation type="list" allowBlank="1" showInputMessage="1" showErrorMessage="1" sqref="F5:F14 F103" xr:uid="{00000000-0002-0000-0000-000006000000}">
      <formula1>DimensionesMIPG</formula1>
    </dataValidation>
    <dataValidation type="list" allowBlank="1" showInputMessage="1" showErrorMessage="1" sqref="C5:C14 C103" xr:uid="{00000000-0002-0000-0000-000007000000}">
      <formula1>ObjetivosE</formula1>
    </dataValidation>
    <dataValidation type="list" allowBlank="1" showInputMessage="1" showErrorMessage="1" sqref="B5:B14 B103" xr:uid="{00000000-0002-0000-0000-000008000000}">
      <formula1>ObjetivosS</formula1>
    </dataValidation>
    <dataValidation type="list" allowBlank="1" showInputMessage="1" showErrorMessage="1" sqref="J5:J14 J103" xr:uid="{00000000-0002-0000-0000-000009000000}">
      <formula1>Procesos</formula1>
    </dataValidation>
  </dataValidations>
  <pageMargins left="0.7" right="0.7" top="0.75" bottom="0.75" header="0.3" footer="0.3"/>
  <pageSetup paperSize="9" orientation="portrait" verticalDpi="597"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Mauricio Marquez</dc:creator>
  <cp:lastModifiedBy>Sandra Milena Bernal Salazar</cp:lastModifiedBy>
  <dcterms:created xsi:type="dcterms:W3CDTF">2022-03-17T20:59:45Z</dcterms:created>
  <dcterms:modified xsi:type="dcterms:W3CDTF">2022-09-07T19:25:28Z</dcterms:modified>
</cp:coreProperties>
</file>