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ernals\OneDrive - Superintendencia de Subsidio Familiar\Escritorio\Backup\Documentos\INFORMACIÓN 2025\PLANES INSTITUCIONALES\"/>
    </mc:Choice>
  </mc:AlternateContent>
  <xr:revisionPtr revIDLastSave="0" documentId="8_{A8C49DFC-1BEC-4FA9-BE55-7F5F65DAEFBE}" xr6:coauthVersionLast="36" xr6:coauthVersionMax="36" xr10:uidLastSave="{00000000-0000-0000-0000-000000000000}"/>
  <bookViews>
    <workbookView xWindow="0" yWindow="0" windowWidth="28800" windowHeight="13905" xr2:uid="{3636314F-B81A-47EB-9076-FD2C60C3A6B9}"/>
  </bookViews>
  <sheets>
    <sheet name="2024 - 2027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7" l="1"/>
  <c r="H52" i="7"/>
  <c r="H38" i="7"/>
  <c r="H35" i="7"/>
  <c r="H33" i="7"/>
  <c r="H21" i="7"/>
  <c r="H17" i="7"/>
  <c r="H9" i="7"/>
  <c r="H5" i="7"/>
  <c r="H72" i="7"/>
  <c r="H71" i="7"/>
  <c r="H70" i="7"/>
  <c r="H69" i="7"/>
  <c r="H65" i="7"/>
  <c r="H64" i="7"/>
  <c r="H62" i="7"/>
  <c r="H58" i="7"/>
  <c r="H57" i="7"/>
  <c r="H50" i="7"/>
  <c r="H46" i="7"/>
  <c r="H45" i="7"/>
  <c r="H44" i="7"/>
  <c r="H43" i="7"/>
  <c r="H39" i="7"/>
  <c r="H37" i="7"/>
  <c r="H34" i="7"/>
  <c r="H32" i="7"/>
  <c r="H28" i="7"/>
  <c r="H27" i="7"/>
  <c r="H23" i="7"/>
  <c r="H22" i="7"/>
  <c r="H15" i="7"/>
  <c r="H14" i="7"/>
  <c r="H13" i="7"/>
  <c r="G73" i="7"/>
  <c r="E73" i="7"/>
  <c r="D73" i="7"/>
  <c r="F73" i="7"/>
  <c r="H73" i="7" l="1"/>
</calcChain>
</file>

<file path=xl/sharedStrings.xml><?xml version="1.0" encoding="utf-8"?>
<sst xmlns="http://schemas.openxmlformats.org/spreadsheetml/2006/main" count="134" uniqueCount="81">
  <si>
    <t xml:space="preserve">ID Proyecto </t>
  </si>
  <si>
    <t>Descripción</t>
  </si>
  <si>
    <t>Total</t>
  </si>
  <si>
    <t>PTI01</t>
  </si>
  <si>
    <t>Nombre</t>
  </si>
  <si>
    <t>Apoyar las iniciativas sectoriales del Plan Nacional de Desarrollo – PND, mediante el modelo de interoperabilidad sectorial.</t>
  </si>
  <si>
    <t>Responsable</t>
  </si>
  <si>
    <t>Oficina Asesora de Planeación
Oficina de Tecnologías de la Información y las Comunicaciones</t>
  </si>
  <si>
    <t>El proyecto asegura participación en iniciativas del Sector, en materia de arquitectura empresarial, analítica de datos, seguridad de la información, servicios ciudadanos digitales y estado abierto dentro del desarrollo del gobierno digital</t>
  </si>
  <si>
    <t>Actividad</t>
  </si>
  <si>
    <t>Participar en desarrollo del plan sectorial de transformación digital y gobierno digital</t>
  </si>
  <si>
    <t>PTI02</t>
  </si>
  <si>
    <t>Articulación de estrategias sectoriales y capacidades institucionales en el logro de objetivos estratégicos y generación de valor público</t>
  </si>
  <si>
    <t>Oficina de Tecnologías de la Información y las Comunicaciones
Superintendencias Delegadas de la entidad</t>
  </si>
  <si>
    <t>El proyecto comprende las iniciativas desde las áreas misionales por generar y fortalecer capacidades institucionales con apoyo de soluciones de tecnología para hacer seguimiento a la gestión y prestación de servicios estructurados en el sistema del subsidio familiar para el beneficio de trabajadores y grupos de interes</t>
  </si>
  <si>
    <t>Seguimiento a la gestión de las CCF y percepción del servicio en atención al bienestar de trabajadores y grupo beneficiarios
Implementar soluciones de TI para el seguimiento a la gestión de las CCF y percepción del servicio en la atención al bienestar de trabajadores y beneficiarios</t>
  </si>
  <si>
    <t>PTI03</t>
  </si>
  <si>
    <t>Seguimiento y optimización de los servicios de TI para aportar un valor agregado al uso de las tecnologías de la información en la entidad</t>
  </si>
  <si>
    <t>Oficina de Tecnologías de la Información y las Comunicaciones</t>
  </si>
  <si>
    <t>Este proyecto pretende tomar acciones encaminadas en mejorar las actividades realizadas por el proceso de acuerdo con las brechas encontradas en los ejercicios de arquitectura empresarial y las mejoras identificadas en la operación.</t>
  </si>
  <si>
    <t>Actualizar políticas, la matriz de riesgos, los procedimientos, los roles del equipo, y la caracterización de usuarios de la OTIC;
Actualizar inventario de servicios de TI e indicadores de proceso.</t>
  </si>
  <si>
    <t>Categorizar proceso "Gestión de Sistemas de Información" en estratégico en Sistema de Gestión de Calidad</t>
  </si>
  <si>
    <t>Implementar nuevo proceso</t>
  </si>
  <si>
    <t xml:space="preserve">Este proyecto busca definir y desarrollar acciones enfocadas en movilizar a los grupos de interés para lograr usar y apropiar los diferentes componentes de TI con que cuenta la entidad y gestionar el cambio. </t>
  </si>
  <si>
    <t>Adelantar actividades de gestión del cambio y de uso y apropiación de las tecnologías de información y la transformación digital</t>
  </si>
  <si>
    <t>PTI04</t>
  </si>
  <si>
    <t>Incrementar la eficiencia en los procesos de la entidad mediante la transformación digital, con apoyo de la plataforma BPM</t>
  </si>
  <si>
    <t>Optimizar los procedimientos relacionados con los procesos de cara a la Inspección Vigilancia y Control de las Cajas de Compensación Familiar y por otro lado optimizar los trámites y OPAs de cara al ciudadano y los grupos de valor de la Entidad utilizando nuevas tecnologías.</t>
  </si>
  <si>
    <t>Servicios de renovación de licencias y soporte según Acuerdos de Nivel de Servicio (ANS)</t>
  </si>
  <si>
    <t>Establecer un plan para la automatización de los procesos y trámites priorizados, y adelantar implementación correspondiente</t>
  </si>
  <si>
    <t>Implementar la optimización de trámites y OPAs para mejorar la experiencia del ciudadano y los grupos de valor</t>
  </si>
  <si>
    <t>PTI05</t>
  </si>
  <si>
    <t>Gobierno digital y desarrollo de la arquitectura institucional con soluciones de tecnología como valor estratégico en el sector</t>
  </si>
  <si>
    <t>Analizar integralmente la Entidad desde diferentes perspectivas o dimensiones, con el propósito de obtener, evaluar y diagnosticar su estado actual, establecer el estado deseado y plantear un mapa de ruta de transformación digital.</t>
  </si>
  <si>
    <t>Implementar el proceso de arquitectura empresarial;
Establecer el gobierno de la arquitectura empresarial a través de la mesa técnica.</t>
  </si>
  <si>
    <t>Definir y ejecutar ejercicios de arquitectura empresarial de la entidad.</t>
  </si>
  <si>
    <t>PTI06</t>
  </si>
  <si>
    <t>Sistemas de información de apoyo al IVC: propuesta de valor a las necesidades de las áreas misionales</t>
  </si>
  <si>
    <t>Modernizar el sistema de información SIMON de acuerdo con las brechas encontradas en los ejercicios de arquitectura empresarial, los cambios requeridos por las áreas y las mejoras identificadas en la operación.</t>
  </si>
  <si>
    <t>Plan de desarrollo SIMON con base en lineamientos de los ejercicios de arquitectura empresarial, los cambios requeridos por las áreas y las mejoras identificadas en la operación</t>
  </si>
  <si>
    <t>Servicios de renovación de licencias de herramientas de desarrollo</t>
  </si>
  <si>
    <t>Plan de desarrollo SIGER con base en lineamientos de los ejercicios de arquitectura empresarial, los cambios requeridos por las áreas y las mejoras identificadas en la operación</t>
  </si>
  <si>
    <t>Servicio de renovación de licencias y servicios de soporte plataforma inteligencia de negocios
Servicios de renovación de licencias y servicios de soporte a plataforma inteligencia de negocios</t>
  </si>
  <si>
    <t>Adoptar buenas prácticas en los sistemas de información de la SSF</t>
  </si>
  <si>
    <t>Adoptar una arquitectura de referencia que defina principios para el intercambio de información, integre componentes de seguridad y facilite la auditoría y protección de la confidencialidad de los sistemas;
Implementar el Ciclo de Vida de los sistemas de información de acuerdo con la Guía de Desarrollo Seguro;
Implementar la gestión del cambio de los sistemas de información</t>
  </si>
  <si>
    <t>Servicios de renovación de licencias y servicios de soporte SQL Server</t>
  </si>
  <si>
    <t>Implementar la gestión de ambientes en bases de datos;
Optimizar tiempos de respuesta de mejoras en los sistemas de información</t>
  </si>
  <si>
    <t>PTI07</t>
  </si>
  <si>
    <t>Servicios institucionales para el relacionamiento con el ciudadano con implementación de automatización, digitalización y racionalización de trámites</t>
  </si>
  <si>
    <t>Fortalecer la interacción con las entidades públicas y optimizar la labor del Estado a través de la implementación de los Servicios Ciudadanos Digitales: Carpeta Ciudadana, Interoperabilidad y Autenticación Digital</t>
  </si>
  <si>
    <t>Implementar el gobierno de los SCD, implementar estándares de interoperabilidad, implementar interoperabilidad y autenticación digital sede electrónica, inventario de servicios de intercambio de información requeridos actuales y futuros y su plan de implementación (PETI Sectorial). Iniciar implementación, integración EFLOW, integrar trámites y carpeta ciudadana</t>
  </si>
  <si>
    <t>Implementación plan de servicios de intercambio de información (PETI Sectorial)</t>
  </si>
  <si>
    <t>Realizar mejoras en la Sede Electrónica y la Intranet para optimizar la experiencia del usuario y garantizar el cumplimiento de los lineamientos del Ministerio TIC</t>
  </si>
  <si>
    <t>Implementar los lineamentos de usabilidad y accesibilidad e implementar la autenticación digital en la sede electrónica;
Implementar la intranet de la entidad</t>
  </si>
  <si>
    <t>PTI08</t>
  </si>
  <si>
    <t>Gestión en la modernización de la infraestructura tecnológica segura, confiable y dimensionada en capacidad y disponibilidad requerida.</t>
  </si>
  <si>
    <t>Implementar estrategias de monitoreo y alertas para gestionar la capacidad de la infraestructura de TI</t>
  </si>
  <si>
    <t>Desarrollar e implementar estrategias de monitoreo y alertas para una gestión eficiente de la capacidad en la infraestructura de TI</t>
  </si>
  <si>
    <t>Potencializar infraestructura de TI para atender requerimientos operacionales y proyección de la demanda para asegurar capacidad y performance de los diferentes componentes de la infraestructura conforme a la arquitectura objetivo establecida</t>
  </si>
  <si>
    <t>Elaborar y ejecutar planes para potenciar los componentes de infraestructura tecnológica</t>
  </si>
  <si>
    <t>Gestión de la infraestructura tecnológica</t>
  </si>
  <si>
    <t>PTI09</t>
  </si>
  <si>
    <t>Acceso y disponibilidad de la información del sistema del subsidio familiar para el uso de datos de parte de diferentes grupos de interes</t>
  </si>
  <si>
    <t>Realizar ejercicios de analítica sobre los fondos del sistema del subsidio familiar, fortalecer la integridad de la información, datos como servicio, e implementación de herramienta.</t>
  </si>
  <si>
    <t>Desarrollar las metodologías planteadas en la política de gobierno de datos.
Puesta en funcionamiento la mesa técnica de gobierno y analítica de datos
Realizar ejercicios de analítica con los fondos de ley;</t>
  </si>
  <si>
    <t>Implementar el plan de servicios de intercambio de información y gobierno de datos (PETI sectorial);
Implementar una herramienta de gobierno de datos y adoptar arquitecturas de referencia.</t>
  </si>
  <si>
    <t>PTI10</t>
  </si>
  <si>
    <t>Fortalecimiento de la seguridad de la información: políticas, mitigación de vulnerabilidades y controles efectivos</t>
  </si>
  <si>
    <t>Tomar acciones encaminadas a mejorar la ciberseguridad de la información de la entidad de acuerdo con las evaluaciones realizadas y los lineamientos y buenas prácticas</t>
  </si>
  <si>
    <t xml:space="preserve">Revisar las evaluaciones y desarrollar un plan de seguridad y privacidad, un plan de tratamiento de riesgos. </t>
  </si>
  <si>
    <t>Servicio de licencias y soporte de herramientas para la gestión de la seguridad de la información</t>
  </si>
  <si>
    <t>Puesta en funcionamiento la mesa técnica de seguridad de la información, Continuidad de operaciones, Gestión de riesgos y Protección de datos personales, implementar y monitorear política de seguridad</t>
  </si>
  <si>
    <t>Revisar las evaluaciones y desarrollar un plan de seguridad y privacidad, un plan de tratamiento de riesgos</t>
  </si>
  <si>
    <t>PTI11</t>
  </si>
  <si>
    <t>Desarrollo continuo del ecosistema tecnológico, con evaluación de tecnologías emergentes, para generar innovación en los servicios de TI</t>
  </si>
  <si>
    <t>Fortalecer los procesos de innovación para el mejoramiento continuo del Sistema de Subsidio Familiar a través del desarrollo de procesos de innovación con los diferentes actores del sistema y soportar a través de herramientas para la gestión del conocimiento</t>
  </si>
  <si>
    <t>Fortalecer los procesos de innovación para el mejoramiento continuo del Sistema de Subsidio Familiar a través del gobierno de la innovación en la OTIC</t>
  </si>
  <si>
    <t>Realizar ejercicios de innovación a través de la metodología adoptada por la SSF, implementar una herramienta para la gestión del conocimiento</t>
  </si>
  <si>
    <t>Realizar ejercicios de innovación a través de la metodología adoptada por la SSF</t>
  </si>
  <si>
    <t>Exploración e identificación de oportunidades de innovación en el sector de TI, con el uso de nuevas tecnologías para potencialización de servicios de TI.</t>
  </si>
  <si>
    <t>TOTALES POR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</si>
</sst>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* #,##0_-;\-&quot;$&quot;* #,##0_-;_-&quot;$&quot;* &quot;-&quot;_-;_-@_-"/>
    <numFmt numFmtId="165" formatCode="_-&quot;$&quot;\ * #,##0_-;\-&quot;$&quot;\ * #,##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242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1" xfId="1" applyNumberFormat="1" applyFont="1" applyFill="1" applyBorder="1" applyAlignment="1">
      <alignment horizontal="center" vertical="center" wrapText="1"/>
    </xf>
    <xf numFmtId="164" fontId="3" fillId="0" borderId="5" xfId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164" fontId="3" fillId="0" borderId="11" xfId="1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left" vertical="center" wrapText="1"/>
    </xf>
    <xf numFmtId="165" fontId="2" fillId="2" borderId="7" xfId="2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justify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</cellXfs>
  <cellStyles count="3">
    <cellStyle name="Moneda" xfId="2" builtinId="4"/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9D42-211E-4253-A111-A0AF0DBF72BE}">
  <dimension ref="A1:H84"/>
  <sheetViews>
    <sheetView showGridLines="0" tabSelected="1" zoomScale="70" zoomScaleNormal="70" workbookViewId="0">
      <selection activeCell="C66" sqref="C66:H66"/>
    </sheetView>
  </sheetViews>
  <sheetFormatPr baseColWidth="10" defaultColWidth="11.42578125" defaultRowHeight="12" x14ac:dyDescent="0.25"/>
  <cols>
    <col min="1" max="2" width="11.42578125" style="5"/>
    <col min="3" max="3" width="56.7109375" style="5" customWidth="1"/>
    <col min="4" max="8" width="18.85546875" style="5" customWidth="1"/>
    <col min="9" max="16384" width="11.42578125" style="5"/>
  </cols>
  <sheetData>
    <row r="1" spans="1:8" ht="12.75" thickBot="1" x14ac:dyDescent="0.3">
      <c r="A1" s="47" t="s">
        <v>0</v>
      </c>
      <c r="B1" s="48"/>
      <c r="C1" s="18" t="s">
        <v>1</v>
      </c>
      <c r="D1" s="1">
        <v>2024</v>
      </c>
      <c r="E1" s="1">
        <v>2025</v>
      </c>
      <c r="F1" s="1">
        <v>2026</v>
      </c>
      <c r="G1" s="1">
        <v>2027</v>
      </c>
      <c r="H1" s="1" t="s">
        <v>2</v>
      </c>
    </row>
    <row r="2" spans="1:8" x14ac:dyDescent="0.25">
      <c r="A2" s="26" t="s">
        <v>3</v>
      </c>
      <c r="B2" s="14" t="s">
        <v>4</v>
      </c>
      <c r="C2" s="35" t="s">
        <v>5</v>
      </c>
      <c r="D2" s="36"/>
      <c r="E2" s="36"/>
      <c r="F2" s="36"/>
      <c r="G2" s="36"/>
      <c r="H2" s="37"/>
    </row>
    <row r="3" spans="1:8" ht="24.75" thickBot="1" x14ac:dyDescent="0.3">
      <c r="A3" s="27"/>
      <c r="B3" s="16" t="s">
        <v>6</v>
      </c>
      <c r="C3" s="32" t="s">
        <v>7</v>
      </c>
      <c r="D3" s="33"/>
      <c r="E3" s="33"/>
      <c r="F3" s="33"/>
      <c r="G3" s="33"/>
      <c r="H3" s="34"/>
    </row>
    <row r="4" spans="1:8" x14ac:dyDescent="0.25">
      <c r="A4" s="27"/>
      <c r="B4" s="14" t="s">
        <v>1</v>
      </c>
      <c r="C4" s="32" t="s">
        <v>8</v>
      </c>
      <c r="D4" s="33"/>
      <c r="E4" s="33"/>
      <c r="F4" s="33"/>
      <c r="G4" s="33"/>
      <c r="H4" s="34"/>
    </row>
    <row r="5" spans="1:8" ht="24.75" thickBot="1" x14ac:dyDescent="0.3">
      <c r="A5" s="28"/>
      <c r="B5" s="17" t="s">
        <v>9</v>
      </c>
      <c r="C5" s="9" t="s">
        <v>10</v>
      </c>
      <c r="D5" s="10">
        <v>200000000</v>
      </c>
      <c r="E5" s="10">
        <v>104500000</v>
      </c>
      <c r="F5" s="10">
        <v>250000000</v>
      </c>
      <c r="G5" s="10">
        <v>280000000</v>
      </c>
      <c r="H5" s="10">
        <f>SUM(D5:G5)</f>
        <v>834500000</v>
      </c>
    </row>
    <row r="6" spans="1:8" x14ac:dyDescent="0.25">
      <c r="A6" s="26" t="s">
        <v>11</v>
      </c>
      <c r="B6" s="14" t="s">
        <v>4</v>
      </c>
      <c r="C6" s="35" t="s">
        <v>12</v>
      </c>
      <c r="D6" s="36"/>
      <c r="E6" s="36"/>
      <c r="F6" s="36"/>
      <c r="G6" s="36"/>
      <c r="H6" s="37"/>
    </row>
    <row r="7" spans="1:8" ht="24.75" thickBot="1" x14ac:dyDescent="0.3">
      <c r="A7" s="27"/>
      <c r="B7" s="16" t="s">
        <v>6</v>
      </c>
      <c r="C7" s="32" t="s">
        <v>13</v>
      </c>
      <c r="D7" s="33"/>
      <c r="E7" s="33"/>
      <c r="F7" s="33"/>
      <c r="G7" s="33"/>
      <c r="H7" s="34"/>
    </row>
    <row r="8" spans="1:8" x14ac:dyDescent="0.25">
      <c r="A8" s="27"/>
      <c r="B8" s="14" t="s">
        <v>1</v>
      </c>
      <c r="C8" s="32" t="s">
        <v>14</v>
      </c>
      <c r="D8" s="33"/>
      <c r="E8" s="33"/>
      <c r="F8" s="33"/>
      <c r="G8" s="33"/>
      <c r="H8" s="34"/>
    </row>
    <row r="9" spans="1:8" ht="60.75" thickBot="1" x14ac:dyDescent="0.3">
      <c r="A9" s="28"/>
      <c r="B9" s="17" t="s">
        <v>9</v>
      </c>
      <c r="C9" s="9" t="s">
        <v>15</v>
      </c>
      <c r="D9" s="10">
        <v>150000000</v>
      </c>
      <c r="E9" s="10"/>
      <c r="F9" s="10">
        <v>180000000</v>
      </c>
      <c r="G9" s="10">
        <v>200000000</v>
      </c>
      <c r="H9" s="10">
        <f>SUM(D9:G9)</f>
        <v>530000000</v>
      </c>
    </row>
    <row r="10" spans="1:8" ht="12.75" thickBot="1" x14ac:dyDescent="0.3">
      <c r="A10" s="26" t="s">
        <v>16</v>
      </c>
      <c r="B10" s="14" t="s">
        <v>4</v>
      </c>
      <c r="C10" s="29" t="s">
        <v>17</v>
      </c>
      <c r="D10" s="30"/>
      <c r="E10" s="30"/>
      <c r="F10" s="30"/>
      <c r="G10" s="30"/>
      <c r="H10" s="31"/>
    </row>
    <row r="11" spans="1:8" ht="24.75" thickBot="1" x14ac:dyDescent="0.3">
      <c r="A11" s="27"/>
      <c r="B11" s="16" t="s">
        <v>6</v>
      </c>
      <c r="C11" s="23" t="s">
        <v>18</v>
      </c>
      <c r="D11" s="24"/>
      <c r="E11" s="24"/>
      <c r="F11" s="24"/>
      <c r="G11" s="24"/>
      <c r="H11" s="25"/>
    </row>
    <row r="12" spans="1:8" x14ac:dyDescent="0.25">
      <c r="A12" s="27"/>
      <c r="B12" s="14" t="s">
        <v>1</v>
      </c>
      <c r="C12" s="23" t="s">
        <v>19</v>
      </c>
      <c r="D12" s="24"/>
      <c r="E12" s="24"/>
      <c r="F12" s="24"/>
      <c r="G12" s="24"/>
      <c r="H12" s="25"/>
    </row>
    <row r="13" spans="1:8" ht="36" x14ac:dyDescent="0.25">
      <c r="A13" s="27"/>
      <c r="B13" s="41" t="s">
        <v>9</v>
      </c>
      <c r="C13" s="3" t="s">
        <v>20</v>
      </c>
      <c r="D13" s="2">
        <v>100000000</v>
      </c>
      <c r="E13" s="2">
        <v>132000000</v>
      </c>
      <c r="F13" s="2"/>
      <c r="G13" s="2"/>
      <c r="H13" s="2">
        <f>SUM(D13:G13)</f>
        <v>232000000</v>
      </c>
    </row>
    <row r="14" spans="1:8" ht="24" x14ac:dyDescent="0.25">
      <c r="A14" s="27"/>
      <c r="B14" s="41"/>
      <c r="C14" s="3" t="s">
        <v>21</v>
      </c>
      <c r="D14" s="2"/>
      <c r="E14" s="2"/>
      <c r="F14" s="2"/>
      <c r="G14" s="2"/>
      <c r="H14" s="2">
        <f>SUM(D14:G14)</f>
        <v>0</v>
      </c>
    </row>
    <row r="15" spans="1:8" ht="12.75" thickBot="1" x14ac:dyDescent="0.3">
      <c r="A15" s="27"/>
      <c r="B15" s="42"/>
      <c r="C15" s="3" t="s">
        <v>22</v>
      </c>
      <c r="D15" s="2"/>
      <c r="E15" s="2"/>
      <c r="F15" s="2"/>
      <c r="G15" s="2"/>
      <c r="H15" s="2">
        <f>SUM(D15:G15)</f>
        <v>0</v>
      </c>
    </row>
    <row r="16" spans="1:8" x14ac:dyDescent="0.25">
      <c r="A16" s="27"/>
      <c r="B16" s="14" t="s">
        <v>1</v>
      </c>
      <c r="C16" s="23" t="s">
        <v>23</v>
      </c>
      <c r="D16" s="24"/>
      <c r="E16" s="24"/>
      <c r="F16" s="24"/>
      <c r="G16" s="24"/>
      <c r="H16" s="25"/>
    </row>
    <row r="17" spans="1:8" ht="24.75" thickBot="1" x14ac:dyDescent="0.3">
      <c r="A17" s="28"/>
      <c r="B17" s="17" t="s">
        <v>9</v>
      </c>
      <c r="C17" s="9" t="s">
        <v>24</v>
      </c>
      <c r="D17" s="10">
        <v>165000000</v>
      </c>
      <c r="E17" s="10">
        <v>172700000</v>
      </c>
      <c r="F17" s="10">
        <v>200000000</v>
      </c>
      <c r="G17" s="10">
        <v>220000000</v>
      </c>
      <c r="H17" s="10">
        <f>SUM(D17:G17)</f>
        <v>757700000</v>
      </c>
    </row>
    <row r="18" spans="1:8" ht="12.75" thickBot="1" x14ac:dyDescent="0.3">
      <c r="A18" s="26" t="s">
        <v>25</v>
      </c>
      <c r="B18" s="14" t="s">
        <v>4</v>
      </c>
      <c r="C18" s="29" t="s">
        <v>26</v>
      </c>
      <c r="D18" s="30"/>
      <c r="E18" s="30"/>
      <c r="F18" s="30"/>
      <c r="G18" s="30"/>
      <c r="H18" s="31"/>
    </row>
    <row r="19" spans="1:8" ht="24.75" thickBot="1" x14ac:dyDescent="0.3">
      <c r="A19" s="27"/>
      <c r="B19" s="16" t="s">
        <v>6</v>
      </c>
      <c r="C19" s="23" t="s">
        <v>7</v>
      </c>
      <c r="D19" s="24"/>
      <c r="E19" s="24"/>
      <c r="F19" s="24"/>
      <c r="G19" s="24"/>
      <c r="H19" s="25"/>
    </row>
    <row r="20" spans="1:8" x14ac:dyDescent="0.25">
      <c r="A20" s="27"/>
      <c r="B20" s="14" t="s">
        <v>1</v>
      </c>
      <c r="C20" s="23" t="s">
        <v>27</v>
      </c>
      <c r="D20" s="24"/>
      <c r="E20" s="24"/>
      <c r="F20" s="24"/>
      <c r="G20" s="24"/>
      <c r="H20" s="25"/>
    </row>
    <row r="21" spans="1:8" ht="24" x14ac:dyDescent="0.25">
      <c r="A21" s="27"/>
      <c r="B21" s="41" t="s">
        <v>9</v>
      </c>
      <c r="C21" s="3" t="s">
        <v>28</v>
      </c>
      <c r="D21" s="2">
        <v>400000000</v>
      </c>
      <c r="E21" s="2">
        <v>375836075</v>
      </c>
      <c r="F21" s="2">
        <v>500000000</v>
      </c>
      <c r="G21" s="2">
        <v>550000000</v>
      </c>
      <c r="H21" s="2">
        <f>SUM(D21:G21)</f>
        <v>1825836075</v>
      </c>
    </row>
    <row r="22" spans="1:8" ht="24" x14ac:dyDescent="0.25">
      <c r="A22" s="27"/>
      <c r="B22" s="41"/>
      <c r="C22" s="3" t="s">
        <v>29</v>
      </c>
      <c r="D22" s="2">
        <v>400000000</v>
      </c>
      <c r="E22" s="2">
        <v>401500000</v>
      </c>
      <c r="F22" s="2"/>
      <c r="G22" s="2"/>
      <c r="H22" s="2">
        <f>SUM(D22:G22)</f>
        <v>801500000</v>
      </c>
    </row>
    <row r="23" spans="1:8" ht="24.75" thickBot="1" x14ac:dyDescent="0.3">
      <c r="A23" s="28"/>
      <c r="B23" s="42"/>
      <c r="C23" s="9" t="s">
        <v>30</v>
      </c>
      <c r="D23" s="2"/>
      <c r="E23" s="2"/>
      <c r="F23" s="2">
        <v>350000000</v>
      </c>
      <c r="G23" s="2">
        <v>400000000</v>
      </c>
      <c r="H23" s="2">
        <f>SUM(D23:G23)</f>
        <v>750000000</v>
      </c>
    </row>
    <row r="24" spans="1:8" ht="12.75" thickBot="1" x14ac:dyDescent="0.3">
      <c r="A24" s="26" t="s">
        <v>31</v>
      </c>
      <c r="B24" s="14" t="s">
        <v>4</v>
      </c>
      <c r="C24" s="29" t="s">
        <v>32</v>
      </c>
      <c r="D24" s="30"/>
      <c r="E24" s="30"/>
      <c r="F24" s="30"/>
      <c r="G24" s="30"/>
      <c r="H24" s="31"/>
    </row>
    <row r="25" spans="1:8" ht="24.75" thickBot="1" x14ac:dyDescent="0.3">
      <c r="A25" s="27"/>
      <c r="B25" s="16" t="s">
        <v>6</v>
      </c>
      <c r="C25" s="23" t="s">
        <v>7</v>
      </c>
      <c r="D25" s="24"/>
      <c r="E25" s="24"/>
      <c r="F25" s="24"/>
      <c r="G25" s="24"/>
      <c r="H25" s="25"/>
    </row>
    <row r="26" spans="1:8" x14ac:dyDescent="0.25">
      <c r="A26" s="27"/>
      <c r="B26" s="14" t="s">
        <v>1</v>
      </c>
      <c r="C26" s="23" t="s">
        <v>33</v>
      </c>
      <c r="D26" s="24"/>
      <c r="E26" s="24"/>
      <c r="F26" s="24"/>
      <c r="G26" s="24"/>
      <c r="H26" s="25"/>
    </row>
    <row r="27" spans="1:8" ht="36" x14ac:dyDescent="0.25">
      <c r="A27" s="27"/>
      <c r="B27" s="41" t="s">
        <v>9</v>
      </c>
      <c r="C27" s="3" t="s">
        <v>34</v>
      </c>
      <c r="D27" s="2">
        <v>80000000</v>
      </c>
      <c r="E27" s="2">
        <v>215855000</v>
      </c>
      <c r="F27" s="2"/>
      <c r="G27" s="2"/>
      <c r="H27" s="2">
        <f>SUM(D27:G27)</f>
        <v>295855000</v>
      </c>
    </row>
    <row r="28" spans="1:8" ht="12.75" thickBot="1" x14ac:dyDescent="0.3">
      <c r="A28" s="28"/>
      <c r="B28" s="42"/>
      <c r="C28" s="9" t="s">
        <v>35</v>
      </c>
      <c r="D28" s="2">
        <v>500000000</v>
      </c>
      <c r="E28" s="2">
        <v>493350000</v>
      </c>
      <c r="F28" s="2">
        <v>600000000</v>
      </c>
      <c r="G28" s="2">
        <v>650000000</v>
      </c>
      <c r="H28" s="2">
        <f>SUM(D28:G28)</f>
        <v>2243350000</v>
      </c>
    </row>
    <row r="29" spans="1:8" ht="12.75" thickBot="1" x14ac:dyDescent="0.3">
      <c r="A29" s="26" t="s">
        <v>36</v>
      </c>
      <c r="B29" s="14" t="s">
        <v>4</v>
      </c>
      <c r="C29" s="29" t="s">
        <v>37</v>
      </c>
      <c r="D29" s="30"/>
      <c r="E29" s="30"/>
      <c r="F29" s="30"/>
      <c r="G29" s="30"/>
      <c r="H29" s="31"/>
    </row>
    <row r="30" spans="1:8" ht="24.75" thickBot="1" x14ac:dyDescent="0.3">
      <c r="A30" s="27"/>
      <c r="B30" s="16" t="s">
        <v>6</v>
      </c>
      <c r="C30" s="23" t="s">
        <v>18</v>
      </c>
      <c r="D30" s="24"/>
      <c r="E30" s="24"/>
      <c r="F30" s="24"/>
      <c r="G30" s="24"/>
      <c r="H30" s="25"/>
    </row>
    <row r="31" spans="1:8" x14ac:dyDescent="0.25">
      <c r="A31" s="27"/>
      <c r="B31" s="14" t="s">
        <v>1</v>
      </c>
      <c r="C31" s="23" t="s">
        <v>38</v>
      </c>
      <c r="D31" s="24"/>
      <c r="E31" s="24"/>
      <c r="F31" s="24"/>
      <c r="G31" s="24"/>
      <c r="H31" s="25"/>
    </row>
    <row r="32" spans="1:8" x14ac:dyDescent="0.25">
      <c r="A32" s="27"/>
      <c r="B32" s="41" t="s">
        <v>9</v>
      </c>
      <c r="C32" s="8" t="s">
        <v>39</v>
      </c>
      <c r="D32" s="2">
        <v>422300000</v>
      </c>
      <c r="E32" s="2">
        <v>506000000</v>
      </c>
      <c r="F32" s="2">
        <v>510983000</v>
      </c>
      <c r="G32" s="2">
        <v>562081300</v>
      </c>
      <c r="H32" s="2">
        <f>SUM(D32:G32)</f>
        <v>2001364300</v>
      </c>
    </row>
    <row r="33" spans="1:8" x14ac:dyDescent="0.25">
      <c r="A33" s="27"/>
      <c r="B33" s="41"/>
      <c r="C33" s="8" t="s">
        <v>40</v>
      </c>
      <c r="D33" s="2">
        <v>120000000</v>
      </c>
      <c r="E33" s="2">
        <v>200000000</v>
      </c>
      <c r="F33" s="2">
        <v>150000000</v>
      </c>
      <c r="G33" s="2">
        <v>170000000</v>
      </c>
      <c r="H33" s="2">
        <f>SUM(D33:G33)</f>
        <v>640000000</v>
      </c>
    </row>
    <row r="34" spans="1:8" x14ac:dyDescent="0.25">
      <c r="A34" s="27"/>
      <c r="B34" s="41"/>
      <c r="C34" s="8" t="s">
        <v>41</v>
      </c>
      <c r="D34" s="2">
        <v>187000000</v>
      </c>
      <c r="E34" s="2">
        <v>93500000</v>
      </c>
      <c r="F34" s="2">
        <v>226270000</v>
      </c>
      <c r="G34" s="2">
        <v>248897000</v>
      </c>
      <c r="H34" s="2">
        <f>SUM(D34:G34)</f>
        <v>755667000</v>
      </c>
    </row>
    <row r="35" spans="1:8" ht="48.75" thickBot="1" x14ac:dyDescent="0.3">
      <c r="A35" s="27"/>
      <c r="B35" s="42"/>
      <c r="C35" s="22" t="s">
        <v>42</v>
      </c>
      <c r="D35" s="2">
        <v>200000000</v>
      </c>
      <c r="E35" s="2">
        <v>250000000</v>
      </c>
      <c r="F35" s="2">
        <v>250000000</v>
      </c>
      <c r="G35" s="2">
        <v>270000000</v>
      </c>
      <c r="H35" s="2">
        <f>SUM(D35:G35)</f>
        <v>970000000</v>
      </c>
    </row>
    <row r="36" spans="1:8" x14ac:dyDescent="0.25">
      <c r="A36" s="27"/>
      <c r="B36" s="14" t="s">
        <v>1</v>
      </c>
      <c r="C36" s="23" t="s">
        <v>43</v>
      </c>
      <c r="D36" s="24"/>
      <c r="E36" s="24"/>
      <c r="F36" s="24"/>
      <c r="G36" s="24"/>
      <c r="H36" s="25"/>
    </row>
    <row r="37" spans="1:8" ht="84" x14ac:dyDescent="0.25">
      <c r="A37" s="27"/>
      <c r="B37" s="49" t="s">
        <v>9</v>
      </c>
      <c r="C37" s="4" t="s">
        <v>44</v>
      </c>
      <c r="D37" s="2">
        <v>88000000</v>
      </c>
      <c r="E37" s="2"/>
      <c r="F37" s="2"/>
      <c r="G37" s="2"/>
      <c r="H37" s="2">
        <f>SUM(D37:G37)</f>
        <v>88000000</v>
      </c>
    </row>
    <row r="38" spans="1:8" ht="24" x14ac:dyDescent="0.25">
      <c r="A38" s="27"/>
      <c r="B38" s="49"/>
      <c r="C38" s="4" t="s">
        <v>45</v>
      </c>
      <c r="D38" s="2">
        <v>2000000000</v>
      </c>
      <c r="E38" s="2">
        <v>1785000000</v>
      </c>
      <c r="F38" s="2">
        <v>2500000000</v>
      </c>
      <c r="G38" s="2">
        <v>2750000000</v>
      </c>
      <c r="H38" s="2">
        <f>SUM(D38:G38)</f>
        <v>9035000000</v>
      </c>
    </row>
    <row r="39" spans="1:8" ht="36.75" thickBot="1" x14ac:dyDescent="0.3">
      <c r="A39" s="28"/>
      <c r="B39" s="49"/>
      <c r="C39" s="11" t="s">
        <v>46</v>
      </c>
      <c r="D39" s="2">
        <v>140000000</v>
      </c>
      <c r="E39" s="2">
        <v>82500000</v>
      </c>
      <c r="F39" s="2">
        <v>180000000</v>
      </c>
      <c r="G39" s="2">
        <v>200000000</v>
      </c>
      <c r="H39" s="2">
        <f>SUM(D39:G39)</f>
        <v>602500000</v>
      </c>
    </row>
    <row r="40" spans="1:8" ht="12.75" thickBot="1" x14ac:dyDescent="0.3">
      <c r="A40" s="26" t="s">
        <v>47</v>
      </c>
      <c r="B40" s="14" t="s">
        <v>4</v>
      </c>
      <c r="C40" s="29" t="s">
        <v>48</v>
      </c>
      <c r="D40" s="30"/>
      <c r="E40" s="30"/>
      <c r="F40" s="30"/>
      <c r="G40" s="30"/>
      <c r="H40" s="31"/>
    </row>
    <row r="41" spans="1:8" ht="24.75" thickBot="1" x14ac:dyDescent="0.3">
      <c r="A41" s="27"/>
      <c r="B41" s="16" t="s">
        <v>6</v>
      </c>
      <c r="C41" s="23" t="s">
        <v>18</v>
      </c>
      <c r="D41" s="24"/>
      <c r="E41" s="24"/>
      <c r="F41" s="24"/>
      <c r="G41" s="24"/>
      <c r="H41" s="25"/>
    </row>
    <row r="42" spans="1:8" x14ac:dyDescent="0.25">
      <c r="A42" s="27"/>
      <c r="B42" s="14" t="s">
        <v>1</v>
      </c>
      <c r="C42" s="23" t="s">
        <v>49</v>
      </c>
      <c r="D42" s="24"/>
      <c r="E42" s="24"/>
      <c r="F42" s="24"/>
      <c r="G42" s="24"/>
      <c r="H42" s="25"/>
    </row>
    <row r="43" spans="1:8" ht="72" x14ac:dyDescent="0.25">
      <c r="A43" s="27"/>
      <c r="B43" s="41" t="s">
        <v>9</v>
      </c>
      <c r="C43" s="4" t="s">
        <v>50</v>
      </c>
      <c r="D43" s="2">
        <v>88000000</v>
      </c>
      <c r="E43" s="2">
        <v>143000000</v>
      </c>
      <c r="F43" s="2"/>
      <c r="G43" s="2"/>
      <c r="H43" s="2">
        <f>SUM(D43:G43)</f>
        <v>231000000</v>
      </c>
    </row>
    <row r="44" spans="1:8" ht="24" x14ac:dyDescent="0.25">
      <c r="A44" s="27"/>
      <c r="B44" s="41"/>
      <c r="C44" s="4" t="s">
        <v>51</v>
      </c>
      <c r="D44" s="2">
        <v>60000000</v>
      </c>
      <c r="E44" s="2">
        <v>148500000</v>
      </c>
      <c r="F44" s="2">
        <v>70000000</v>
      </c>
      <c r="G44" s="2">
        <v>75000000</v>
      </c>
      <c r="H44" s="2">
        <f>SUM(D44:G44)</f>
        <v>353500000</v>
      </c>
    </row>
    <row r="45" spans="1:8" ht="36" x14ac:dyDescent="0.25">
      <c r="A45" s="27"/>
      <c r="B45" s="41"/>
      <c r="C45" s="3" t="s">
        <v>52</v>
      </c>
      <c r="D45" s="2">
        <v>45000000</v>
      </c>
      <c r="E45" s="2">
        <v>47300000</v>
      </c>
      <c r="F45" s="2">
        <v>55000000</v>
      </c>
      <c r="G45" s="2">
        <v>60000000</v>
      </c>
      <c r="H45" s="2">
        <f>SUM(D45:G45)</f>
        <v>207300000</v>
      </c>
    </row>
    <row r="46" spans="1:8" ht="36.75" thickBot="1" x14ac:dyDescent="0.3">
      <c r="A46" s="27"/>
      <c r="B46" s="42"/>
      <c r="C46" s="12" t="s">
        <v>53</v>
      </c>
      <c r="D46" s="2">
        <v>41500000</v>
      </c>
      <c r="E46" s="2">
        <v>47300000</v>
      </c>
      <c r="F46" s="2">
        <v>48000000</v>
      </c>
      <c r="G46" s="2">
        <v>53000000</v>
      </c>
      <c r="H46" s="2">
        <f>SUM(D46:G46)</f>
        <v>189800000</v>
      </c>
    </row>
    <row r="47" spans="1:8" ht="12.75" thickBot="1" x14ac:dyDescent="0.3">
      <c r="A47" s="26" t="s">
        <v>54</v>
      </c>
      <c r="B47" s="14" t="s">
        <v>4</v>
      </c>
      <c r="C47" s="29" t="s">
        <v>55</v>
      </c>
      <c r="D47" s="30"/>
      <c r="E47" s="30"/>
      <c r="F47" s="30"/>
      <c r="G47" s="30"/>
      <c r="H47" s="31"/>
    </row>
    <row r="48" spans="1:8" ht="24.75" thickBot="1" x14ac:dyDescent="0.3">
      <c r="A48" s="27"/>
      <c r="B48" s="16" t="s">
        <v>6</v>
      </c>
      <c r="C48" s="23" t="s">
        <v>18</v>
      </c>
      <c r="D48" s="24"/>
      <c r="E48" s="24"/>
      <c r="F48" s="24"/>
      <c r="G48" s="24"/>
      <c r="H48" s="25"/>
    </row>
    <row r="49" spans="1:8" x14ac:dyDescent="0.25">
      <c r="A49" s="27"/>
      <c r="B49" s="14" t="s">
        <v>1</v>
      </c>
      <c r="C49" s="23" t="s">
        <v>56</v>
      </c>
      <c r="D49" s="24"/>
      <c r="E49" s="24"/>
      <c r="F49" s="24"/>
      <c r="G49" s="24"/>
      <c r="H49" s="25"/>
    </row>
    <row r="50" spans="1:8" ht="24.75" thickBot="1" x14ac:dyDescent="0.3">
      <c r="A50" s="27"/>
      <c r="B50" s="43" t="s">
        <v>9</v>
      </c>
      <c r="C50" s="7" t="s">
        <v>57</v>
      </c>
      <c r="D50" s="2">
        <v>100000000</v>
      </c>
      <c r="E50" s="2"/>
      <c r="F50" s="2">
        <v>350000000</v>
      </c>
      <c r="G50" s="2">
        <v>400000000</v>
      </c>
      <c r="H50" s="2">
        <f>SUM(D50:G50)</f>
        <v>850000000</v>
      </c>
    </row>
    <row r="51" spans="1:8" x14ac:dyDescent="0.25">
      <c r="A51" s="27"/>
      <c r="B51" s="43"/>
      <c r="C51" s="23" t="s">
        <v>58</v>
      </c>
      <c r="D51" s="24"/>
      <c r="E51" s="24"/>
      <c r="F51" s="24"/>
      <c r="G51" s="24"/>
      <c r="H51" s="25"/>
    </row>
    <row r="52" spans="1:8" ht="24" x14ac:dyDescent="0.25">
      <c r="A52" s="27"/>
      <c r="B52" s="43"/>
      <c r="C52" s="4" t="s">
        <v>59</v>
      </c>
      <c r="D52" s="2">
        <v>800000000</v>
      </c>
      <c r="E52" s="2">
        <v>1092600000</v>
      </c>
      <c r="F52" s="2">
        <v>900000000</v>
      </c>
      <c r="G52" s="2">
        <v>950000000</v>
      </c>
      <c r="H52" s="2">
        <f>SUM(D52:G52)</f>
        <v>3742600000</v>
      </c>
    </row>
    <row r="53" spans="1:8" ht="12.75" thickBot="1" x14ac:dyDescent="0.3">
      <c r="A53" s="28"/>
      <c r="B53" s="44"/>
      <c r="C53" s="11" t="s">
        <v>60</v>
      </c>
      <c r="D53" s="2">
        <v>90000000</v>
      </c>
      <c r="E53" s="2">
        <v>132000000</v>
      </c>
      <c r="F53" s="2">
        <v>100000000</v>
      </c>
      <c r="G53" s="2">
        <v>110000000</v>
      </c>
      <c r="H53" s="2">
        <f>SUM(D53:G53)</f>
        <v>432000000</v>
      </c>
    </row>
    <row r="54" spans="1:8" ht="12.75" thickBot="1" x14ac:dyDescent="0.3">
      <c r="A54" s="26" t="s">
        <v>61</v>
      </c>
      <c r="B54" s="14" t="s">
        <v>4</v>
      </c>
      <c r="C54" s="29" t="s">
        <v>62</v>
      </c>
      <c r="D54" s="30"/>
      <c r="E54" s="30"/>
      <c r="F54" s="30"/>
      <c r="G54" s="30"/>
      <c r="H54" s="31"/>
    </row>
    <row r="55" spans="1:8" ht="24.75" thickBot="1" x14ac:dyDescent="0.3">
      <c r="A55" s="27"/>
      <c r="B55" s="16" t="s">
        <v>6</v>
      </c>
      <c r="C55" s="23" t="s">
        <v>18</v>
      </c>
      <c r="D55" s="24"/>
      <c r="E55" s="24"/>
      <c r="F55" s="24"/>
      <c r="G55" s="24"/>
      <c r="H55" s="25"/>
    </row>
    <row r="56" spans="1:8" x14ac:dyDescent="0.25">
      <c r="A56" s="27"/>
      <c r="B56" s="14" t="s">
        <v>1</v>
      </c>
      <c r="C56" s="23" t="s">
        <v>63</v>
      </c>
      <c r="D56" s="24"/>
      <c r="E56" s="24"/>
      <c r="F56" s="24"/>
      <c r="G56" s="24"/>
      <c r="H56" s="25"/>
    </row>
    <row r="57" spans="1:8" ht="60" x14ac:dyDescent="0.25">
      <c r="A57" s="27"/>
      <c r="B57" s="41" t="s">
        <v>9</v>
      </c>
      <c r="C57" s="4" t="s">
        <v>64</v>
      </c>
      <c r="D57" s="2">
        <v>240000000</v>
      </c>
      <c r="E57" s="2">
        <v>345400000</v>
      </c>
      <c r="F57" s="2">
        <v>280000000</v>
      </c>
      <c r="G57" s="2">
        <v>300000000</v>
      </c>
      <c r="H57" s="2">
        <f>SUM(D57:G57)</f>
        <v>1165400000</v>
      </c>
    </row>
    <row r="58" spans="1:8" ht="48.75" thickBot="1" x14ac:dyDescent="0.3">
      <c r="A58" s="28"/>
      <c r="B58" s="42"/>
      <c r="C58" s="11" t="s">
        <v>65</v>
      </c>
      <c r="D58" s="2">
        <v>800000000</v>
      </c>
      <c r="E58" s="2">
        <v>585553024</v>
      </c>
      <c r="F58" s="2">
        <v>900000000</v>
      </c>
      <c r="G58" s="2">
        <v>950000000</v>
      </c>
      <c r="H58" s="2">
        <f>SUM(D58:G58)</f>
        <v>3235553024</v>
      </c>
    </row>
    <row r="59" spans="1:8" ht="12.75" thickBot="1" x14ac:dyDescent="0.3">
      <c r="A59" s="26" t="s">
        <v>66</v>
      </c>
      <c r="B59" s="14" t="s">
        <v>4</v>
      </c>
      <c r="C59" s="29" t="s">
        <v>67</v>
      </c>
      <c r="D59" s="30"/>
      <c r="E59" s="30"/>
      <c r="F59" s="30"/>
      <c r="G59" s="30"/>
      <c r="H59" s="31"/>
    </row>
    <row r="60" spans="1:8" ht="24.75" thickBot="1" x14ac:dyDescent="0.3">
      <c r="A60" s="27"/>
      <c r="B60" s="16" t="s">
        <v>6</v>
      </c>
      <c r="C60" s="23" t="s">
        <v>18</v>
      </c>
      <c r="D60" s="24"/>
      <c r="E60" s="24"/>
      <c r="F60" s="24"/>
      <c r="G60" s="24"/>
      <c r="H60" s="25"/>
    </row>
    <row r="61" spans="1:8" x14ac:dyDescent="0.25">
      <c r="A61" s="27"/>
      <c r="B61" s="14" t="s">
        <v>1</v>
      </c>
      <c r="C61" s="23" t="s">
        <v>68</v>
      </c>
      <c r="D61" s="24"/>
      <c r="E61" s="24"/>
      <c r="F61" s="24"/>
      <c r="G61" s="24"/>
      <c r="H61" s="25"/>
    </row>
    <row r="62" spans="1:8" ht="24" x14ac:dyDescent="0.25">
      <c r="A62" s="27"/>
      <c r="B62" s="45" t="s">
        <v>9</v>
      </c>
      <c r="C62" s="4" t="s">
        <v>69</v>
      </c>
      <c r="D62" s="2">
        <v>140000000</v>
      </c>
      <c r="E62" s="2">
        <v>269400096</v>
      </c>
      <c r="F62" s="2">
        <v>150000000</v>
      </c>
      <c r="G62" s="2">
        <v>155000000</v>
      </c>
      <c r="H62" s="2">
        <f t="shared" ref="H62:H65" si="0">SUM(D62:G62)</f>
        <v>714400096</v>
      </c>
    </row>
    <row r="63" spans="1:8" ht="24" x14ac:dyDescent="0.25">
      <c r="A63" s="27"/>
      <c r="B63" s="45"/>
      <c r="C63" s="15" t="s">
        <v>70</v>
      </c>
      <c r="D63" s="2">
        <v>350000000</v>
      </c>
      <c r="E63" s="2">
        <v>387248305</v>
      </c>
      <c r="F63" s="2">
        <v>450000000</v>
      </c>
      <c r="G63" s="2">
        <v>500000000</v>
      </c>
      <c r="H63" s="2"/>
    </row>
    <row r="64" spans="1:8" ht="48" x14ac:dyDescent="0.25">
      <c r="A64" s="27"/>
      <c r="B64" s="45"/>
      <c r="C64" s="15" t="s">
        <v>71</v>
      </c>
      <c r="D64" s="2">
        <v>20000000</v>
      </c>
      <c r="E64" s="2"/>
      <c r="F64" s="2"/>
      <c r="G64" s="2"/>
      <c r="H64" s="2">
        <f t="shared" si="0"/>
        <v>20000000</v>
      </c>
    </row>
    <row r="65" spans="1:8" ht="24.75" thickBot="1" x14ac:dyDescent="0.3">
      <c r="A65" s="28"/>
      <c r="B65" s="46"/>
      <c r="C65" s="11" t="s">
        <v>72</v>
      </c>
      <c r="D65" s="2">
        <v>80000000</v>
      </c>
      <c r="E65" s="2"/>
      <c r="F65" s="2">
        <v>90000000</v>
      </c>
      <c r="G65" s="2">
        <v>95000000</v>
      </c>
      <c r="H65" s="2">
        <f t="shared" si="0"/>
        <v>265000000</v>
      </c>
    </row>
    <row r="66" spans="1:8" ht="12.75" thickBot="1" x14ac:dyDescent="0.3">
      <c r="A66" s="26" t="s">
        <v>73</v>
      </c>
      <c r="B66" s="14" t="s">
        <v>4</v>
      </c>
      <c r="C66" s="29" t="s">
        <v>74</v>
      </c>
      <c r="D66" s="30"/>
      <c r="E66" s="30"/>
      <c r="F66" s="30"/>
      <c r="G66" s="30"/>
      <c r="H66" s="31"/>
    </row>
    <row r="67" spans="1:8" ht="24.75" thickBot="1" x14ac:dyDescent="0.3">
      <c r="A67" s="27"/>
      <c r="B67" s="16" t="s">
        <v>6</v>
      </c>
      <c r="C67" s="23" t="s">
        <v>18</v>
      </c>
      <c r="D67" s="24"/>
      <c r="E67" s="24"/>
      <c r="F67" s="24"/>
      <c r="G67" s="24"/>
      <c r="H67" s="25"/>
    </row>
    <row r="68" spans="1:8" x14ac:dyDescent="0.25">
      <c r="A68" s="27"/>
      <c r="B68" s="14" t="s">
        <v>1</v>
      </c>
      <c r="C68" s="23" t="s">
        <v>75</v>
      </c>
      <c r="D68" s="24"/>
      <c r="E68" s="24"/>
      <c r="F68" s="24"/>
      <c r="G68" s="24"/>
      <c r="H68" s="25"/>
    </row>
    <row r="69" spans="1:8" ht="36" x14ac:dyDescent="0.25">
      <c r="A69" s="27"/>
      <c r="B69" s="19" t="s">
        <v>9</v>
      </c>
      <c r="C69" s="4" t="s">
        <v>76</v>
      </c>
      <c r="D69" s="2">
        <v>50000000</v>
      </c>
      <c r="E69" s="2"/>
      <c r="F69" s="2"/>
      <c r="G69" s="2"/>
      <c r="H69" s="2">
        <f t="shared" ref="H69:H72" si="1">SUM(D69:G69)</f>
        <v>50000000</v>
      </c>
    </row>
    <row r="70" spans="1:8" ht="36.75" thickBot="1" x14ac:dyDescent="0.3">
      <c r="A70" s="27"/>
      <c r="B70" s="20"/>
      <c r="C70" s="15" t="s">
        <v>77</v>
      </c>
      <c r="D70" s="2"/>
      <c r="E70" s="2"/>
      <c r="F70" s="2"/>
      <c r="G70" s="2"/>
      <c r="H70" s="2">
        <f t="shared" si="1"/>
        <v>0</v>
      </c>
    </row>
    <row r="71" spans="1:8" ht="24" x14ac:dyDescent="0.25">
      <c r="A71" s="27"/>
      <c r="B71" s="21"/>
      <c r="C71" s="15" t="s">
        <v>78</v>
      </c>
      <c r="D71" s="2"/>
      <c r="E71" s="2"/>
      <c r="F71" s="2">
        <v>10000000</v>
      </c>
      <c r="G71" s="2">
        <v>12000000</v>
      </c>
      <c r="H71" s="2">
        <f t="shared" si="1"/>
        <v>22000000</v>
      </c>
    </row>
    <row r="72" spans="1:8" ht="36.75" thickBot="1" x14ac:dyDescent="0.3">
      <c r="A72" s="28"/>
      <c r="B72" s="17"/>
      <c r="C72" s="11" t="s">
        <v>79</v>
      </c>
      <c r="D72" s="2"/>
      <c r="E72" s="2"/>
      <c r="F72" s="2">
        <v>50000000</v>
      </c>
      <c r="G72" s="2">
        <v>60000000</v>
      </c>
      <c r="H72" s="2">
        <f t="shared" si="1"/>
        <v>110000000</v>
      </c>
    </row>
    <row r="73" spans="1:8" x14ac:dyDescent="0.25">
      <c r="A73" s="38" t="s">
        <v>80</v>
      </c>
      <c r="B73" s="39"/>
      <c r="C73" s="40"/>
      <c r="D73" s="13">
        <f>SUM(D2:D72)</f>
        <v>8056800000</v>
      </c>
      <c r="E73" s="13">
        <f>SUM(E2:E72)</f>
        <v>8011042500</v>
      </c>
      <c r="F73" s="13">
        <f>SUM(F2:F72)</f>
        <v>9350253000</v>
      </c>
      <c r="G73" s="13">
        <f>SUM(G2:G72)</f>
        <v>10220978300</v>
      </c>
      <c r="H73" s="13">
        <f>SUM(H2:H72)</f>
        <v>33951825495</v>
      </c>
    </row>
    <row r="74" spans="1:8" x14ac:dyDescent="0.25">
      <c r="C74" s="6"/>
    </row>
    <row r="76" spans="1:8" x14ac:dyDescent="0.25">
      <c r="C76" s="6"/>
    </row>
    <row r="78" spans="1:8" x14ac:dyDescent="0.25">
      <c r="C78" s="6"/>
    </row>
    <row r="80" spans="1:8" x14ac:dyDescent="0.25">
      <c r="C80" s="6"/>
    </row>
    <row r="84" spans="3:3" x14ac:dyDescent="0.25">
      <c r="C84" s="6"/>
    </row>
  </sheetData>
  <mergeCells count="58">
    <mergeCell ref="B57:B58"/>
    <mergeCell ref="B43:B46"/>
    <mergeCell ref="B50:B53"/>
    <mergeCell ref="B62:B65"/>
    <mergeCell ref="A1:B1"/>
    <mergeCell ref="B32:B35"/>
    <mergeCell ref="B27:B28"/>
    <mergeCell ref="B37:B39"/>
    <mergeCell ref="B13:B15"/>
    <mergeCell ref="B21:B23"/>
    <mergeCell ref="A10:A17"/>
    <mergeCell ref="A18:A23"/>
    <mergeCell ref="C29:H29"/>
    <mergeCell ref="C30:H30"/>
    <mergeCell ref="C24:H24"/>
    <mergeCell ref="C25:H25"/>
    <mergeCell ref="C18:H18"/>
    <mergeCell ref="C19:H19"/>
    <mergeCell ref="C40:H40"/>
    <mergeCell ref="C41:H41"/>
    <mergeCell ref="C42:H42"/>
    <mergeCell ref="C49:H49"/>
    <mergeCell ref="C51:H51"/>
    <mergeCell ref="A73:C73"/>
    <mergeCell ref="C66:H66"/>
    <mergeCell ref="C67:H67"/>
    <mergeCell ref="C59:H59"/>
    <mergeCell ref="C60:H60"/>
    <mergeCell ref="A66:A72"/>
    <mergeCell ref="C68:H68"/>
    <mergeCell ref="C16:H16"/>
    <mergeCell ref="C12:H12"/>
    <mergeCell ref="C10:H10"/>
    <mergeCell ref="C11:H11"/>
    <mergeCell ref="C8:H8"/>
    <mergeCell ref="C7:H7"/>
    <mergeCell ref="C4:H4"/>
    <mergeCell ref="C2:H2"/>
    <mergeCell ref="A2:A5"/>
    <mergeCell ref="A6:A9"/>
    <mergeCell ref="C3:H3"/>
    <mergeCell ref="C6:H6"/>
    <mergeCell ref="C36:H36"/>
    <mergeCell ref="C56:H56"/>
    <mergeCell ref="C20:H20"/>
    <mergeCell ref="A54:A58"/>
    <mergeCell ref="A59:A65"/>
    <mergeCell ref="A24:A28"/>
    <mergeCell ref="A29:A39"/>
    <mergeCell ref="A40:A46"/>
    <mergeCell ref="A47:A53"/>
    <mergeCell ref="C61:H61"/>
    <mergeCell ref="C26:H26"/>
    <mergeCell ref="C31:H31"/>
    <mergeCell ref="C54:H54"/>
    <mergeCell ref="C55:H55"/>
    <mergeCell ref="C47:H47"/>
    <mergeCell ref="C48:H4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C3BC64699EAB740B953EF9B73E425DF" ma:contentTypeVersion="4" ma:contentTypeDescription="Crear nuevo documento." ma:contentTypeScope="" ma:versionID="8582be57a208805a5e9caf04a75358db">
  <xsd:schema xmlns:xsd="http://www.w3.org/2001/XMLSchema" xmlns:xs="http://www.w3.org/2001/XMLSchema" xmlns:p="http://schemas.microsoft.com/office/2006/metadata/properties" xmlns:ns2="82f8fa2e-d933-4c16-ad91-f61980abd9ec" targetNamespace="http://schemas.microsoft.com/office/2006/metadata/properties" ma:root="true" ma:fieldsID="53ba6b6ee1e2e6eefe0164fc2d91d484" ns2:_="">
    <xsd:import namespace="82f8fa2e-d933-4c16-ad91-f61980abd9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8fa2e-d933-4c16-ad91-f61980abd9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C1828D-F22E-4FAE-B5C7-E8458F4EAF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30E741-D3B2-4C01-8900-6640D2F58C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f8fa2e-d933-4c16-ad91-f61980abd9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E1FBEF-41F6-4635-8323-DABF6C23F30A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82f8fa2e-d933-4c16-ad91-f61980abd9e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2024 - 2027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José Matamoros Rodriguez</dc:creator>
  <cp:keywords/>
  <dc:description/>
  <cp:lastModifiedBy>Sandra Milena Bernal Salazar</cp:lastModifiedBy>
  <cp:revision/>
  <dcterms:created xsi:type="dcterms:W3CDTF">2024-01-23T19:50:18Z</dcterms:created>
  <dcterms:modified xsi:type="dcterms:W3CDTF">2025-01-30T15:21:11Z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0x0101005C3BC64699EAB740B953EF9B73E425DF</vt:lpwstr>
  </property>
</Properties>
</file>