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Users\alejo\Downloads\"/>
    </mc:Choice>
  </mc:AlternateContent>
  <xr:revisionPtr revIDLastSave="0" documentId="13_ncr:1_{5141D2A0-CC83-4F3C-80C0-D71D21B59670}" xr6:coauthVersionLast="47" xr6:coauthVersionMax="47" xr10:uidLastSave="{00000000-0000-0000-0000-000000000000}"/>
  <bookViews>
    <workbookView xWindow="-110" yWindow="-110" windowWidth="19420" windowHeight="10300" xr2:uid="{00000000-000D-0000-FFFF-FFFF00000000}"/>
  </bookViews>
  <sheets>
    <sheet name="Hoja1" sheetId="2" r:id="rId1"/>
  </sheets>
  <definedNames>
    <definedName name="_xlnm._FilterDatabase" localSheetId="0" hidden="1">Hoja1!$A$1:$O$6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 i="2" l="1"/>
  <c r="L16" i="2" s="1"/>
  <c r="K17" i="2"/>
  <c r="L17" i="2" s="1"/>
  <c r="K18" i="2"/>
  <c r="L18" i="2"/>
  <c r="K19" i="2"/>
  <c r="L19" i="2"/>
  <c r="K20" i="2"/>
  <c r="L20" i="2"/>
  <c r="K21" i="2"/>
  <c r="L21" i="2" s="1"/>
  <c r="K22" i="2"/>
  <c r="L22" i="2" s="1"/>
  <c r="K23" i="2"/>
  <c r="L23" i="2" s="1"/>
  <c r="K24" i="2"/>
  <c r="L24" i="2" s="1"/>
  <c r="K25" i="2"/>
  <c r="L25" i="2"/>
  <c r="K26" i="2"/>
  <c r="L26" i="2"/>
  <c r="K27" i="2"/>
  <c r="L27" i="2"/>
  <c r="K28" i="2"/>
  <c r="L28" i="2" s="1"/>
  <c r="K29" i="2"/>
  <c r="L29" i="2" s="1"/>
  <c r="K30" i="2"/>
  <c r="L30" i="2"/>
  <c r="K31" i="2"/>
  <c r="L31" i="2" s="1"/>
  <c r="K32" i="2"/>
  <c r="L32" i="2" s="1"/>
  <c r="K33" i="2"/>
  <c r="L33" i="2"/>
  <c r="K34" i="2"/>
  <c r="L34" i="2" s="1"/>
  <c r="K35" i="2"/>
  <c r="L35" i="2" s="1"/>
  <c r="K36" i="2"/>
  <c r="L36" i="2"/>
  <c r="K37" i="2"/>
  <c r="L37" i="2" s="1"/>
  <c r="K38" i="2"/>
  <c r="L38" i="2" s="1"/>
  <c r="K39" i="2"/>
  <c r="L39" i="2" s="1"/>
  <c r="K40" i="2"/>
  <c r="L40" i="2" s="1"/>
  <c r="K41" i="2"/>
  <c r="L41" i="2" s="1"/>
  <c r="K42" i="2"/>
  <c r="L42" i="2"/>
  <c r="K43" i="2"/>
  <c r="L43" i="2"/>
  <c r="K44" i="2"/>
  <c r="L44" i="2"/>
  <c r="K45" i="2"/>
  <c r="L45" i="2" s="1"/>
  <c r="K46" i="2"/>
  <c r="L46" i="2" s="1"/>
  <c r="K47" i="2"/>
  <c r="L47" i="2" s="1"/>
  <c r="K48" i="2"/>
  <c r="L48" i="2" s="1"/>
  <c r="K49" i="2"/>
  <c r="L49" i="2" s="1"/>
  <c r="K50" i="2"/>
  <c r="L50" i="2"/>
  <c r="K51" i="2"/>
  <c r="L51" i="2"/>
  <c r="K52" i="2"/>
  <c r="L52" i="2" s="1"/>
  <c r="K53" i="2"/>
  <c r="L53" i="2" s="1"/>
  <c r="K54" i="2"/>
  <c r="L54" i="2"/>
  <c r="K55" i="2"/>
  <c r="L55" i="2" s="1"/>
  <c r="K56" i="2"/>
  <c r="L56" i="2"/>
  <c r="K57" i="2"/>
  <c r="L57" i="2" s="1"/>
  <c r="K58" i="2"/>
  <c r="L58" i="2" s="1"/>
  <c r="K59" i="2"/>
  <c r="L59" i="2" s="1"/>
  <c r="K60" i="2"/>
  <c r="L60" i="2" s="1"/>
  <c r="K61" i="2"/>
  <c r="L61" i="2"/>
  <c r="K62" i="2"/>
  <c r="L62" i="2" s="1"/>
  <c r="K63" i="2"/>
  <c r="L63" i="2" s="1"/>
  <c r="K64" i="2"/>
  <c r="L64" i="2" s="1"/>
  <c r="K65" i="2"/>
  <c r="L65" i="2" s="1"/>
  <c r="K66" i="2"/>
  <c r="L66" i="2" s="1"/>
  <c r="K67" i="2"/>
  <c r="L67" i="2" s="1"/>
  <c r="K68" i="2"/>
  <c r="L68" i="2"/>
  <c r="K69" i="2"/>
  <c r="L69" i="2"/>
  <c r="K70" i="2"/>
  <c r="L70" i="2" s="1"/>
  <c r="K71" i="2"/>
  <c r="L71" i="2" s="1"/>
  <c r="K72" i="2"/>
  <c r="L72" i="2"/>
  <c r="K73" i="2"/>
  <c r="L73" i="2" s="1"/>
  <c r="K74" i="2"/>
  <c r="L74" i="2" s="1"/>
  <c r="K75" i="2"/>
  <c r="L75" i="2"/>
  <c r="K13" i="2"/>
  <c r="L13" i="2" s="1"/>
  <c r="K7" i="2"/>
  <c r="L7" i="2" s="1"/>
  <c r="K8" i="2"/>
  <c r="L8" i="2" s="1"/>
  <c r="K9" i="2"/>
  <c r="L9" i="2" s="1"/>
  <c r="K10" i="2"/>
  <c r="L10" i="2" s="1"/>
  <c r="K11" i="2"/>
  <c r="L11" i="2" s="1"/>
  <c r="K12" i="2"/>
  <c r="L12" i="2" s="1"/>
  <c r="K14" i="2"/>
  <c r="L14" i="2" s="1"/>
  <c r="K15" i="2"/>
  <c r="L15" i="2" s="1"/>
  <c r="K6" i="2"/>
  <c r="L6" i="2" s="1"/>
</calcChain>
</file>

<file path=xl/sharedStrings.xml><?xml version="1.0" encoding="utf-8"?>
<sst xmlns="http://schemas.openxmlformats.org/spreadsheetml/2006/main" count="237" uniqueCount="237">
  <si>
    <t>OBJETO DEL CONTRATO</t>
  </si>
  <si>
    <t xml:space="preserve">No. DE
CONTRATO </t>
  </si>
  <si>
    <t>FECHA DE INICIO</t>
  </si>
  <si>
    <t>FECHA
TERMINACIÓN</t>
  </si>
  <si>
    <t>VALOR DELCONTRATO</t>
  </si>
  <si>
    <t>RECURSOS DESEMBOLSADOS PAGADOS</t>
  </si>
  <si>
    <t>DANIEL ESTEBAN RUANO RUIZ</t>
  </si>
  <si>
    <t>NOMBRE CONTRATISTA</t>
  </si>
  <si>
    <t>CEDULA - NIT</t>
  </si>
  <si>
    <t>RECURSOS PENDIENTES POR EJECUTAR</t>
  </si>
  <si>
    <t xml:space="preserve">CANTIDAD DE OTROSIES Y ADICIONES </t>
  </si>
  <si>
    <t>MONTO TOTAL DE LAS ADICIONES</t>
  </si>
  <si>
    <t>OBJERVACIONES</t>
  </si>
  <si>
    <t>DÍGITO DE VERIFICACÍON</t>
  </si>
  <si>
    <t>Honorario</t>
  </si>
  <si>
    <t>JESUS DAVID RAMIREZ MERCADO</t>
  </si>
  <si>
    <t>HARRISON AMÉZQUITA GAMA</t>
  </si>
  <si>
    <t>LISETTE DAYHANNA ACOSTA MANCILLA</t>
  </si>
  <si>
    <t>YOMAIRA GOMEZ GARNICA</t>
  </si>
  <si>
    <t>GLORIA JOSEFINA CELIS JUTINICO</t>
  </si>
  <si>
    <t>EMILCE CANO GOMEZ</t>
  </si>
  <si>
    <t>DIANA SUSANA YUSTES DIAZ</t>
  </si>
  <si>
    <t>YEIMY LORENA DUQUINO CHAPARRO</t>
  </si>
  <si>
    <t>NESTOR HUGO MARTINEZ ACOSTA</t>
  </si>
  <si>
    <t>PRESTAR SERVICIOS PROFESIONALES PARA APOYAR LOS TRÁMITES RELACIONADOS CON LOS PROCESOS PRECONTRACTUALES CONTRACTUALES, POSTCONTRACTUALES Y DE TIENDA VIRTUAL EN EL GRUPO DE GESTIÓN CONTRACTUAL DE LA SSF. (ID: GGC-029).</t>
  </si>
  <si>
    <t>PRESTAR SERVICIOS PROFESIONALES ESPECIALIZADOS PARA REALIZAR ACOMPAÑAMIENTO EN EL ANÁLISIS, CONCEPTO, Y REVISIÓN DE LAS ACTIVIDADES QUE LE CORRESPONDAN AL GRUPO GESTIÓN CONTRACTUAL DE LA SECRETARÍA GENERAL DE LA SUPERINTENDENCIA DE SUBSIDIO FAMILIAR. (ID: GGC-038)</t>
  </si>
  <si>
    <t>PRESTAR SERVICIOS PROFESIONALES PARA APOYAR LOS TRÁMITES RELACIONADOS CON LOS PROCESOS PRECONTRACTUALES CONTRACTUALES, POSTCONTRACTUALES Y DE TIENDA VIRTUAL EN EL GRUPO DE GESTIÓN CONTRACTUAL DE LA SSF. (ID: GGC-030)</t>
  </si>
  <si>
    <t>PRESTAR SERVICIOS PROFESIONALES ESPECIALIZADOS PARA ACOMPAÑAR EL SEGUIMIENTO DE LOS PLANES DE MEJORAMIENTO, HALLAZGOS, INFORMES, OBSERVACIONES DE AUDITORÍAS INTERNAS Y EXTERNAS, ACCIONES PREVENTIVAS CORRECTIVAS PROPIAS DE LA DE LA SECRETARIA GENERAL. (ID: SG-085).</t>
  </si>
  <si>
    <t>PRESTAR LOS SERVICIOS PROFESIONALES ESPECIALIZADOS AL GGF CON EL FIN DE ACOMPAÑAR, ORIENTAR Y APOYAR TODO EL PROCESO FINANCIERO, ASÍ COMO ATENDER TODOS LOS REQUERIMIENTOS E INFORMES INTERNOS Y EXTERNAS QUE DEBA CONTESTAR EL ÁREA. (ID: GGF-132).</t>
  </si>
  <si>
    <t>PRESTAR LOS SERVICIOS PROFESIONALES ESPECIALIZADOS PARA APOYAR AL GGF, DE MANERA TRANSVERSAL E INTEGRAL BRINDANDO ACOMPAÑAMIENTO CON EL SOPORTE Y ORIENTACIÓN A TODOS LOS PROCESOS DONDE SE REQUIERA. (ID: GGF-129)</t>
  </si>
  <si>
    <t>PRESTAR SERVICIOS PROFESIONALES PARA GESTIONAR JURÍDICAMENTE LAS ACTUACIONES ADMINISTRATIVAS A CARGO DE LA DELEGADA PARA LA RESPONSABILIDAD ADMINISTRATIVA Y LAS MEDIDAS ESPECIALES, EN EL MARCO DEL PROYECTO DE INVERSIÓN "MODERNIZACIÓN DE LA INSPECCIÓN, VIGILANCIA Y CONTROL DE LA SUPERINTENDENCIA DEL SUBSIDIO FAMILIAR". (ID: SDRAME-050)</t>
  </si>
  <si>
    <t>PRESTAR LOS SERVICIOS PROFESIONALES BRINDANDO APOYO EN TEMAS RELACIONADOS CON LOS TRÁMITES INTERNOS DEL GGF, DESARROLLANDO OPERACIONES CONTABLES, PRESUPUESTALES Y DE PAGADURÍA, ACOGIÉNDOSE A LOS PROCEDIMIENTOS Y OBJETIVOS INSTITUCIONALES DE LA SSF. (ID: GGF-130)</t>
  </si>
  <si>
    <t>PRESTAR LOS SERVICIOS PROFESIONALES ESPECIALIZADOS EN EL ACOMPAÑAMIENTO DE LAS ACTIVIDADES PRESUPUESTALES, CONTABLES Y TRIBUTARIAS, REFLEJANDO EL REGISTRO DE LAS OPERACIONES EN EL SISTEMA FINANCIERO SIIF NACIÓN, DE CONFORMIDAD CON LOS PROCEDIMIENTOS ESTABLECIDOS EN LA SSF. (ID: GGF-131)</t>
  </si>
  <si>
    <t>001-2025</t>
  </si>
  <si>
    <t>002-2025</t>
  </si>
  <si>
    <t>003-2025</t>
  </si>
  <si>
    <t>004-2025</t>
  </si>
  <si>
    <t>005-2025</t>
  </si>
  <si>
    <t>006-2025</t>
  </si>
  <si>
    <t>007-2025</t>
  </si>
  <si>
    <t>009-2025</t>
  </si>
  <si>
    <t>010-2025</t>
  </si>
  <si>
    <t>IMPRENTA NACIONAL DE COLOMBIA</t>
  </si>
  <si>
    <t>REALIZAR LA PUBLICACIÓN DE LOS ACTOS ADMINISTRATIVOS Y DOCUMENTOS EXPEDIDOS POR LA SUPERINTENDENCIA DEL SUBSIDIO FAMILIAR QUE REQUIERAN DIVULGACIÓN EN EL DIARIO OFICIAL. (ID: GGD-022).</t>
  </si>
  <si>
    <t>008-2025</t>
  </si>
  <si>
    <t>011-2025</t>
  </si>
  <si>
    <t>012-2025</t>
  </si>
  <si>
    <t>013-2025</t>
  </si>
  <si>
    <t>014-2025</t>
  </si>
  <si>
    <t>015-2025</t>
  </si>
  <si>
    <t>016-2025</t>
  </si>
  <si>
    <t>018-2025</t>
  </si>
  <si>
    <t>019-2025</t>
  </si>
  <si>
    <t>020-2025</t>
  </si>
  <si>
    <t>021-2025</t>
  </si>
  <si>
    <t>022-2025</t>
  </si>
  <si>
    <t>023-2025</t>
  </si>
  <si>
    <t>024-2025</t>
  </si>
  <si>
    <t>025-2025</t>
  </si>
  <si>
    <t>026-2025</t>
  </si>
  <si>
    <t>027-2025</t>
  </si>
  <si>
    <t>028-2025</t>
  </si>
  <si>
    <t>029-2025</t>
  </si>
  <si>
    <t>030-2025</t>
  </si>
  <si>
    <t>031-2025</t>
  </si>
  <si>
    <t>032-2025</t>
  </si>
  <si>
    <t>033-2025</t>
  </si>
  <si>
    <t>034-2025</t>
  </si>
  <si>
    <t>036-2025</t>
  </si>
  <si>
    <t>037-2025</t>
  </si>
  <si>
    <t>038-2025</t>
  </si>
  <si>
    <t>039-2025</t>
  </si>
  <si>
    <t>040-2025</t>
  </si>
  <si>
    <t>041-2025</t>
  </si>
  <si>
    <t>042-2025</t>
  </si>
  <si>
    <t>043-2025</t>
  </si>
  <si>
    <t>044-2025</t>
  </si>
  <si>
    <t>045-2025</t>
  </si>
  <si>
    <t>046-2025</t>
  </si>
  <si>
    <t>047-2025</t>
  </si>
  <si>
    <t>049-2025</t>
  </si>
  <si>
    <t>050-2025</t>
  </si>
  <si>
    <t>051-2025</t>
  </si>
  <si>
    <t>052-2025</t>
  </si>
  <si>
    <t>053-2025</t>
  </si>
  <si>
    <t>054-2025</t>
  </si>
  <si>
    <t>055-2025</t>
  </si>
  <si>
    <t>056-2025</t>
  </si>
  <si>
    <t>059-2025</t>
  </si>
  <si>
    <t>060-2025</t>
  </si>
  <si>
    <t>061-2025</t>
  </si>
  <si>
    <t>062-2025</t>
  </si>
  <si>
    <t>063-2025</t>
  </si>
  <si>
    <t>064-2025</t>
  </si>
  <si>
    <t>065-2025</t>
  </si>
  <si>
    <t>066-2025</t>
  </si>
  <si>
    <t>067-2025</t>
  </si>
  <si>
    <t>068-2025</t>
  </si>
  <si>
    <t>069-2025</t>
  </si>
  <si>
    <t>070-2025</t>
  </si>
  <si>
    <t>071-2025</t>
  </si>
  <si>
    <t>072-2025</t>
  </si>
  <si>
    <t>073-2025</t>
  </si>
  <si>
    <t>074-2025</t>
  </si>
  <si>
    <t>075-2025</t>
  </si>
  <si>
    <t>BLANCA LUCIA SANCHEZ TORRES</t>
  </si>
  <si>
    <t>ANGELA MARIA ORTIZ VILLALBA</t>
  </si>
  <si>
    <t>OLGA LUCIA AVILA MARTINEZ</t>
  </si>
  <si>
    <t>MARIA TERESA VALVERDE RIVERA</t>
  </si>
  <si>
    <t>SANDRA MIREYA HINCAPIE JIMENEZ</t>
  </si>
  <si>
    <t>ALIX MARIA GOMEZ CANTILLO</t>
  </si>
  <si>
    <t>DIEGO ARMANDO RODRIGUEZ RODRIGUEZ</t>
  </si>
  <si>
    <t>NINI JOHANNA MENDOZA ROJAS</t>
  </si>
  <si>
    <t>BRAYAN SEBASTIAN CUERVO LANCHEROS</t>
  </si>
  <si>
    <t>GENNY MILENA PINZON RABELO</t>
  </si>
  <si>
    <t>DAIRO DE JESÚS AYALA MUÑOZ</t>
  </si>
  <si>
    <t>EDINSON FABIAN CASTRO BECERRA</t>
  </si>
  <si>
    <t>DANIEL QUINTERO RODRIGUEZ</t>
  </si>
  <si>
    <t>MIGUEL ANDERSON PUENTES MONTENEGRO</t>
  </si>
  <si>
    <t>NATHALIA ANDREA PINEDA CAMELO</t>
  </si>
  <si>
    <t>JORGE ELIECER AMAYA RAMIREZ</t>
  </si>
  <si>
    <t>DAVID QUINTERO RODRIGUEZ</t>
  </si>
  <si>
    <t>FANNY QUINTERO PARRA</t>
  </si>
  <si>
    <t>MARIA CRISTINA VILLAR NOVA</t>
  </si>
  <si>
    <t>CINDY JHOANNA CONTRERAS GONZALEZ</t>
  </si>
  <si>
    <t>SERGIO ADOLFO CARREÑO CASTILLO</t>
  </si>
  <si>
    <t>ANGELA MILENA GUTIERREZ PATIÑO</t>
  </si>
  <si>
    <t>JOHNNY ABAD MARTINEZ FONTALVO</t>
  </si>
  <si>
    <t>DIANA DEL PILAR ROMERO ÁVILA</t>
  </si>
  <si>
    <t>HÉCTOR JOSÉ MATAMOROS RODRÍGUEZ</t>
  </si>
  <si>
    <t>SILVIA CAMARO VELASCO</t>
  </si>
  <si>
    <t>PAULA ANDREA MORENO IBARRA</t>
  </si>
  <si>
    <t>HUGO FERNANDO AMAYA MURCIA</t>
  </si>
  <si>
    <t>OLBER FERNEY DELGADO LOZANO</t>
  </si>
  <si>
    <t>CINDY JOHANA CASTRO PRIETO</t>
  </si>
  <si>
    <t>WILMER HARVEY FERNANDEZ PEÑA</t>
  </si>
  <si>
    <t>FABIÁN ANDRÁS ACOSTA DIAZ</t>
  </si>
  <si>
    <t>JORGE NICOLÁS OLAYA MESA</t>
  </si>
  <si>
    <t>YENY CAROLINA MARTINEZ PULIDO</t>
  </si>
  <si>
    <t>RODRIGO BARRERO MUÑOZ</t>
  </si>
  <si>
    <t>KIMBERLY LORENA PINZÓN RODRÍGUEZ</t>
  </si>
  <si>
    <t>LILIANA ACOSTA ALMEIDA</t>
  </si>
  <si>
    <t>JORGE ROBERTO MORA LÓPEZ</t>
  </si>
  <si>
    <t>CÉSAR AUGUSTO QUIJANO HERNÁNDEZ</t>
  </si>
  <si>
    <t>REINEL FERNANDO PUENTES MORENO</t>
  </si>
  <si>
    <t>JUAN SEBASTIÁN FIGUEROA GONZÁLEZ</t>
  </si>
  <si>
    <t>MIGUEL ÁNGEL GUACAS SILVESTRE</t>
  </si>
  <si>
    <t>NOHRA LUCÍA FORERO CÉSPEDES</t>
  </si>
  <si>
    <t>CARLOS MANUEL ROMERO ROJAS</t>
  </si>
  <si>
    <t>DÍDIER SNEIDER CUERVO GÓMEZ</t>
  </si>
  <si>
    <t>DAVID ANDRÉS ACERO MORENO</t>
  </si>
  <si>
    <t>MILTON AUGUSTO PUENTES VEGA</t>
  </si>
  <si>
    <t>CÉSAR DANILO TORRALBA URREA</t>
  </si>
  <si>
    <t>YURI ZAMAR SEPÚLVEDA YARURO</t>
  </si>
  <si>
    <t>ANABEL JULIO ACEVEDO</t>
  </si>
  <si>
    <t>SANDRA PATRICIA NOCUA PARRA</t>
  </si>
  <si>
    <t>KAREN YULIETH BOHORQUEZ NIETO</t>
  </si>
  <si>
    <t>VERÓNICA DURANA ÁNGEL</t>
  </si>
  <si>
    <t>FREDY YARNEY ROMERO MORENO</t>
  </si>
  <si>
    <t>YISEL PATRICIA BARRIOS AHUMADA</t>
  </si>
  <si>
    <t>DIEGO ANDRÉS MUNAR BACA</t>
  </si>
  <si>
    <t>CARLOS ARTURO SILVA TAPIAS</t>
  </si>
  <si>
    <t>MANUEL FERNANDO RIVERA PINEDA</t>
  </si>
  <si>
    <t>HELDER ALEXIS PINEDA MUÑOZ</t>
  </si>
  <si>
    <t>PRESTACIÓN DE SERVICIOS PROFESIONALES PARA BRINDAR ACOMPAÑAMIENTO METODOLÓGICO EN LA FORMULACIÓN Y SEGUIMIENTO A LOS PROYECTOS DE INVERSIÓN DE LA SUPERINTENDENCIA DEL SUBSIDIO FAMILIAR. (ID: OAP-087).</t>
  </si>
  <si>
    <t>PRESTAR SERVICIOS PROFESIONALES PARA ADELANTAR LA REVISIÓN Y SEGUIMIENTO PRESUPUESTAL A LA EJECUCIÓN DE LOS PLANES Y DEMÁS TEMAS A CARGO DE LA SUPERINTENDENCIA DELEGADA PARA LA RESPONSABILIDAD ADMINISTRATIVA Y LAS MEDIDAS ESPECIALES, ASÍ COMO OTRAS ACTIVIDADES ADMINISTRATIVAS, EN EL MARCO DEL PROYECTO DE INVERSIÓN "MODERNIZACIÓN DE LA INSPECCIÓN, VIGILANCIA Y CONTROL DE LA SUPERINTENDENCIA DEL SUBSIDIO FAMILIAR". (ID: SDRAME-071)</t>
  </si>
  <si>
    <t>PRESTAR SERVICIOS PROFESIONALES PARA REALIZAR ACTIVIDADES RELACIONADAS CON LA REVISIÓN Y SUSTANCIACIÓN Y DEMÁS ACTUACIONES JURÍDICAS QUE SE REQUIERAN EN EL MARCO DEL PROCESO DE CONTROL LEGAL Y VIGILANCIA A CAJAS DE COMPENSACIÓN FAMILIAR, EN EL MARCO DEL PROYECTO "MODERNIZACIÓN DE LA INSPECCIÓN, VIGILANCIA Y CONTROL DE LA SUPERINTENDENCIA DEL SUBSIDIO FAMILIAR. (ID: SDRAME-055)</t>
  </si>
  <si>
    <t>PRESTAR DE SERVICIOS PROFESIONALES A LA OFICINA ASESORA DE PLANEACIÓN PARA BRINDAR ORIENTACIÓN EN LA FORMULACIÓN DEL ANTEPROYECTO DE PRESUPUESTO Y MGMP, ASÍ COMO PARA EFECTUAR LA FORMULACIÓN Y SEGUIMIENTO DE LOS PROYECTOS BPIN DE LA SUPERINTENDENCIA DEL SUBSIDIO FAMILIAR. (ID OAP-088).</t>
  </si>
  <si>
    <t>PRESTAR SERVICIOS PROFESIONALES PARA REALIZAR EL ACOMPAÑAMIENTO DE ACTIVIDADES RELACIONADAS CON EL MANEJO DEL SIIF NACIÓN, ANÁLISIS CONTABLES Y FINANCIEROS DEL GRUPO DE GESTIÓN ADMINISTRATIVA DE LA SECRETARIA GENERAL DE LA SUPERINTENDENCIA DEL SUBSIDIO FAMILIAR. (ID: GGA-016)</t>
  </si>
  <si>
    <t>PRESTAR SERVICIOS PROFESIONALES PARA REALIZAR LA REVISIÓN DE ACTOS ADMINISTRATIVOS Y DEMÁS DOCUMENTOS QUE SE GENEREN DENTRO DE LA DELEGADA PARA LA RESPONSABILIDAD ADMINISTRATIVA Y LAS MEDIDAS ESPECIALES, ASÍ COMO ADELANTAR TRÁMITES JURÍDICOS PROPIOS DE LA DEPENDENCIA, EN EL MARCO DEL PROYECTO "MODERNIZACIÓN DE LA INSPECCIÓN, VIGILANCIA Y CONTROL DE LA SUPERINTENDENCIA DEL SUBSIDIO FAMILIAR". (ID: SDRAME-054).</t>
  </si>
  <si>
    <t>PRESTAR SERVICIOS PROFESIONALES PARA EL ACOMPAÑAMIENTO JURÍDICO AL GRUPO DE GESTIÓN CONTRACTUAL EN LOS PROCESOS DE CONTRATACIÓN QUE SE ADELANTEN. (ID: GGC-036).</t>
  </si>
  <si>
    <t>PRESTAR SERVICIOS PROFESIONALES PARA EL ACOMPAÑAMIENTO JURÍDICO AL GRUPO DE GESTIÓN CONTRACTUAL EN LOS PROCESOS DE CONTRATACIÓN QUE SE ADELANTEN. (ID: GGC-031).</t>
  </si>
  <si>
    <t>PRESTAR SERVICIOS DE APOYO A LA GESTIÓN PARA LA ATENCIÓN DE INCIDENTES Y EVENTOS DEL SISTEMA DE INFORMACIÓN SIMON DE LA SUPERINTENDENCIA DEL SUBSIDIO FAMILIAR. (ID: OTIC-193).</t>
  </si>
  <si>
    <t>PRESTAR SERVICIOS PROFESIONALES PARA EL ANÁLISIS FINANCIERO, CONTABLE Y TRÁMITES PROPIOS DE LA SUPERINTENDENCIA DELEGADA PARA LA RESPONSABILIDAD ADMINISTRATIVA Y LAS MEDIDAS ESPECIALES, EN EL MARCO DEL PROYECTO "MODERNIZACIÓN DE LA INSPECCIÓN, VIGILANCIA Y CONTROL DE LA SUPERINTENDENCIA DEL SUBSIDIO FAMILIAR. (ID: SDRAME-073)</t>
  </si>
  <si>
    <t>PRESTAR SERVICIOS PROFESIONALES PARA BRINDAR ACOMPAÑAMIENTO EN LA GESTIÓN DE LA PLATAFORMA DE GESTIÓN INSTITUCIONAL Y DESARROLLO DE AUTOMATIZACIONES DE PROCESOS DE LA SUPERINTENDENCIA DEL SUBSIDIO FAMILIAR, CON ID: OTIC-190.</t>
  </si>
  <si>
    <t>PRESTAR SERVICIOS DE APOYO A LA GESTIÓN AL GRUPO DE GESTIÓN CONTRACTUAL EN EL DESARROLLO DE ACTIVIDADES OPERATIVAS Y ADMINISTRATIVAS DE ACUERDO A LAS NECESIDADES DEL ÁREA. (ID: GGC-033).</t>
  </si>
  <si>
    <t>PRESTAR SERVICIOS PROFESIONALES JURÍDICOS PARA ADELANTAR ACTIVIDADES Y TRÁMITES A CARGO DE LA DELEGADA PARA LA RESPONSABILIDAD ADMINISTRATIVA Y LAS MEDIDAS ESPECIALES EN RELACIÓN CON SU FUNCIÓN DE VIGILANCIA, EN EL MARCO DEL PROYECTO "MODERNIZACIÓN DE LA INSPECCIÓN, VIGILANCIA Y CONTROL DE LA SUPERINTENDENCIA DEL SUBSIDIO FAMILIAR". (ID: SDRAME-079).</t>
  </si>
  <si>
    <t>PRESTAR SERVICIOS PROFESIONALES PARA APOYAR LA ESTRUCTURACIÓN Y SEGUIMIENTO DE PROCESOS DE TECNOLOGÍAS DE LA INFORMACIÓN Y LAS COMUNICACIONES DE LA SUPERINTENDENCIA DEL SUBSIDIO FAMILIAR. (ID OTIC-201).</t>
  </si>
  <si>
    <t>PRESTAR SERVICIOS PROFESIONALES PARA GESTIONAR JURÍDICAMENTE LAS ACTUACIONES ADMINISTRATIVAS A CARGO DE LA DELEGADA PARA LA RESPONSABILIDAD ADMINISTRATIVA Y LAS MEDIDAS ESPECIALES, EN EL MARCO DEL PROYECTO DE INVERSIÓN "MODERNIZACIÓN DE LA INSPECCIÓN, VIGILANCIA Y CONTROL DE LA SUPERINTENDENCIA DEL SUBSIDIO FAMILIAR". (ID: SDRAME-049)</t>
  </si>
  <si>
    <t>PRESTAR SERVICIOS PROFESIONALES PARA APOYAR LAS ACTIVIDADES DE ACTUALIZACIÓN Y FORTALECIMIENTO DEL SISTEMA DE GESTIÓN DE CALIDAD, EN ARTICULACIÓN CON EL MODELO INTEGRADO DE PLANEACIÓN Y GESTIÓN - MIPG, LA NORMATIVIDAD VIGENTE, EL MEJORAMIENTO CONTINUO Y LAS DIRECTRICES DE LA ALTA DIRECCIÓN. (ID: OAP-092)</t>
  </si>
  <si>
    <t>PRESTAR SERVICIOS PROFESIONALES PARA BRINDAR APOYO EN LAS ACTIVIDADES DE PLANEACIÓN ESTRATÉGICA DE LA ARQUITECTURA DE INFRAESTRUCTURA TECNOLÓGICA DE LA ENTIDAD Y LA GESTIÓN DE CAPACIDAD Y DE DISPONIBILIDAD DE SOPORTE A LOS SERVICIOS TI DE LA SUPERINTENDENCIA DEL SUBSIDIO FAMILIAR. (ID: OTIC-186).</t>
  </si>
  <si>
    <t>CONTRATAR LOS SERVICIOS PROFESIONALES PARA BRINDAR ACOMPAÑAMIENTO EN LA PLANEACIÓN, SEGUIMIENTO Y CONTROL DE LOS PROYECTOS DE INFRAESTRUCTURA TECNOLÓGICA Y SEGURIDAD DE LA INFORMACIÓN. (ID: OTIC-226)</t>
  </si>
  <si>
    <t>PRESTAR SERVICIOS PROFESIONALES PARA APOYAR LAS ACTIVIDADES DE GOBIERNO DEL SISTEMA DE INFORMACIÓN - SIMON DE LA SUPERINTENDENCIA DEL SUBSIDIO FAMILIAR. (ID: OTIC-192).</t>
  </si>
  <si>
    <t>PRESTAR SERVICIOS PROFESIONALES PARA EL APOYO EN LA PLANEACIÓN, SEGUIMIENTO Y CONTROL DE LOS PROYECTOS DE DESARROLLO DE LOS SISTEMAS DE INFORMACIÓN DE LA SUPERINTENDENCIA DEL SUBSIDIO FAMILIAR. (ID: OTIC-175).</t>
  </si>
  <si>
    <t>PRESTAR SERVICIOS PROFESIONALES EN EL APOYO JURÍDICO Y CONTRACTUAL DE LOS PROCESOS DEL GRUPO DE GESTIÓN DEL TALENTO HUMANO DE LA SUPERINTENDENCIA DEL SUBSIDIO FAMILIAR (ID: GGTH-168).</t>
  </si>
  <si>
    <t>PRESTAR SERVICIOS PROFESIONALES PARA APOYAR LA GESTIÓN DE LA INFRAESTRUCTURA TECNOLÓGICA DE LA ENTIDAD DISPUESTA EN NUBE PÚBLICA Y EN PRIVADA DE LA SUPERINTENDENCIA DEL SUBSIDIO FAMILIAR. (ID: OTIC-178)</t>
  </si>
  <si>
    <t>PRESTAR SERVICIOS PROFESIONALES COMO DESARROLLADOR PARA APOYAR LAS AUTOMATIZACIONES EN LA PLATAFORMA DE GESTIÓN DE PROCESOS BPM DE LA SUPERINTENDENCIA DEL SUBSIDIO FAMILIAR. (ID: OTIC-182)</t>
  </si>
  <si>
    <t>PRESTAR SERVICIOS PROFESIONALES PARA GESTIONAR JURÍDICAMENTE LAS ACTUACIONES ADMINISTRATIVAS A CARGO DE LA DELEGADA PARA LA RESPONSABILIDAD ADMINISTRATIVA Y LAS MEDIDAS ESPECIALES, EN EL MARCO DEL PROYECTO DE INVERSIÓN "MODERNIZACIÓN DE LA INSPECCIÓN, VIGILANCIA Y CONTROL DE LA SUPERINTENDENCIA DEL SUBSIDIO FAMILIAR". (ID: SDRAME-048)</t>
  </si>
  <si>
    <t>PRESTAR SERVICIOS PROFESIONALES PARA APOYAR LA EJECUCIÓN Y FORTALECIMIENTO DE ACTIVIDADES RELACIONADAS CON EL COMPONENTE DE PARTICIPACIÓN CIUDADANA LIDERADOS POR LA OFICINA ASESORA DE PLANEACIÓN DE LA SUPERINTENDENCIA DE SUBSIDIO FAMILIAR. (ID: OAP 096)</t>
  </si>
  <si>
    <t>PRESTAR LOS SERVICIOS PROFESIONALES PARA APOYAR LA IMPLEMENTACIÓN DE POLÍTICAS Y LINEAMIENTOS DEL GOBIERNO Y GESTIÓN DE TECNOLOGÍA DE INFORMACIÓN DE LA SUPERINTENDENCIA DEL SUBSIDIO FAMILIAR. (ID: OTIC-204)</t>
  </si>
  <si>
    <t>PRESTAR LOS SERVICIOS PROFESIONALES PARA ADELANTAR ACTIVIDADES DENTRO DE LA DELEGADA PARA LA RESPONSABILIDAD ADMINISTRATIVA Y LAS MEDIDAS ESPECIALES, EN LA GENERACIÓN DE ESTRATEGIAS PARA EL MEJORAMIENTO DEL ÍNDICE DE DESEMPEÑO INSTITUCIONAL EN EL MARCO DE LA IMPLEMENTACIÓN DEL MODELO INTEGRADO DE PLANEACIÓN Y GESTIÓN MIPG. (ID: SDRAME-082)</t>
  </si>
  <si>
    <t>PRESTAR SERVICIOS PROFESIONALES PARA APOYAR LA GESTIÓN DE LOS DIFERENTES ELEMENTOS DE INFRAESTRUCTURA TECNOLÓGICA DE LA SUPERINTENDENCIA DEL SUBSIDIO FAMILIAR. (ID: OTIC-179).</t>
  </si>
  <si>
    <t>PRESTAR SERVICIOS PROFESIONALES PARA APOYAR LA GENERACIÓN Y APLICACIÓN DE LINEAMIENTOS DE MEJORA Y MODERNIZACIÓN A TRAVÉS DE LA DESCRIPCIÓN DE MÉTODOS, HERRAMIENTAS ANALÍTICAS, PROCESOS Y ASPECTOS TÉCNICOS DEL SISTEMA DEL SUBSIDIO FAMILIAR PARA EL MEJORAMIENTO DE LA RELACIÓN CON LA CIUDADANÍA Y LA INTERACCIÓN CON LOS GRUPOS DE VALOR. (ID: OPU-113).</t>
  </si>
  <si>
    <t>PRESTAR SERVICIOS DE APOYO A LA GESTIÓN PARA EL SOPORTE DE SERVICIOS DE TI RELACIONADOS CON PERIFÉRICOS, HERRAMIENTAS DE OFIMÁTICA Y COMPONENTES TECNOLÓGICOS EN LA SUPERINTENDENCIA DEL SUBSIDIO FAMILIAR. (ID: OTIC-195).</t>
  </si>
  <si>
    <t>PRESTAR SERVICIOS PROFESIONALES PARA APOYAR LA IMPLEMENTACIÓN Y SEGUIMIENTO A DIRECTRICES EN MATERIA DE ATENCIÓN FOCALIZADA EN POBLACIÓN CON DISCAPACIDAD AUDITIVA E INTERPRETACIÓN EN LENGUA DE SEÑAS COLOMBIANA, PARA FORTALECER LA ATENCIÓN Y EL RELACIONAMIENTO CON POBLACIÓN DIFERENCIAL. (ID: OPU-116)</t>
  </si>
  <si>
    <t>PRESTAR SERVICIOS DE APOYO A LA GESTIÓN PARA LA ATENCIÓN DE INCIDENTES Y EVENTOS DEL SISTEMA DE INFORMACIÓN SIMON DE LA SUPERINTENDENCIA DEL SUBSIDIO FAMILIAR. (ID: OTIC-200).</t>
  </si>
  <si>
    <t>PRESTAR SERVICIOS PROFESIONALES PARA APOYAR EL PROCESO DE VERIFICACIÓN DE LINEAMIENTOS JURÍDICOS DE LOS SERVICIOS, PROGRAMAS SOCIALES Y OPERACIONES QUE REALIZAN LAS CAJAS DE COMPENSACIÓN FAMILIAR, PARA EL FORTALECIMIENTO DEL PROCESO DE IVC. (ID: SDG-273)</t>
  </si>
  <si>
    <t>PRESTAR SERVICIOS PROFESIONALES PARA APOYAR EL FORTALECIMIENTO Y MEJORA CONTINUA DEL MODELO INTEGRADO DE PLANEACIÓN Y GESTIÓN (MIPG) DE LA SUPERINTENDENCIA DEL SUBSIDIO FAMILIAR, CON EL FIN DE CONTRIBUIR A LA GESTIÓN PÚBLICA DE LA ENTIDAD. (ID: OAP-095).</t>
  </si>
  <si>
    <t>PRESTAR SERVICIOS PROFESIONALES PARA APOYAR EL TRÁMITE A LAS PETICIONES, QUEJAS, RECLAMOS, SUGERENCIAS Y FELICITACIONES INTERPUESTAS POR LOS GRUPOS DE INTERÉS Y DE VALOR DE LA SUPERINTENDENCIA DEL SUBSIDIO FAMILIAR CONFORME LA NORMATIVIDAD VIGENTE CON PARÁMETROS DE OPORTUNIDAD, EFECTIVIDAD Y CALIDAD. (ID: OPU-105)</t>
  </si>
  <si>
    <t>PRESTAR SERVICIOS PROFESIONALES PARA REALIZAR EL ACOMPAÑAMIENTO A LOS PROCESOS EN LA REVISIÓN Y ACTUALIZACIÓN DE LOS MAPAS DE RIESGOS DE GESTIÓN, DE INTEGRIDAD Y FISCALES DE LA SUPERINTENDENCIA DEL SUBSIDIO FAMILIAR, ASÍ COMO PARA EL FORTALECIMIENTO DEL PLAN DE CONTINUIDAD DEL NEGOCIO DE LA ENTIDAD. (ID: OAP-090)</t>
  </si>
  <si>
    <t>CONTRATAR LOS SERVICIOS PROFESIONALES PARA BRINDAR ACOMPAÑAMIENTO EN LA PLANEACIÓN, SEGUIMIENTO Y CONTROL DE LOS PROYECTOS DE LA PLATAFORMA DE GESTIÓN DE PROCESOS BPM DE LA SUPERINTENDENCIA DEL SUBSIDIO FAMILIAR.. (ID: OTIC-187).</t>
  </si>
  <si>
    <t>PRESTAR SERVICIOS DE APOYO A LA GESTIÓN PARA BRINDAR INFORMACIÓN DEL SISTEMA DEL SUBSIDIO FAMILIAR A LOS GRUPOS DE INTERÉS Y DE VALOR DE LA SUPERINTENDENCIA DEL SUBSIDIO FAMILIAR A TRAVÉS DE LOS CANALES DE ATENCIÓN DISPUESTOS POR LA ENTIDAD. (ID: OPU-102)</t>
  </si>
  <si>
    <t>PRESTAR LOS SERVICIOS PROFESIONALES PARA APOYAR EL COMPONENTE FINANCIERO EN LA ESTRUCTURACIÓN Y DELIMITACIÓN DE INDICADORES EN EL MARCO DE LA MODERNIZACIÓN DE IVC DE LA SUPERINTENDENCIA DEL SUBSIDIO FAMILIAR. (ID: SDG-301).</t>
  </si>
  <si>
    <t>PRESTAR SERVICIOS DE APOYO A LA GESTIÓN EN LOS PROCESOS RELACIONADOS CON LA LABOR DE IVC EN LA SUPERINTENDENCIA DELEGADA PARA LA GESTIÓN. (ID: SDG-287)</t>
  </si>
  <si>
    <t>PRESTAR SERVICIOS PROFESIONALES COMO DESARROLLO DE SOFTWARE PARA LA ATENCIÓN DE EVENTOS DEL SISTEMA DE INFORMACIÓN SIMON. (ID: OTIC-174)</t>
  </si>
  <si>
    <t>PRESTAR SERVICIOS PROFESIONALES PARA APOYAR EL TRÁMITE A LAS PETICIONES, QUEJAS, RECLAMOS, SUGERENCIAS Y FELICITACIONES INTERPUESTAS POR LOS GRUPOS DE INTERÉS Y DE VALOR DE LA SUPERINTENDENCIA DEL SUBSIDIO FAMILIAR CONFORME LA NORMATIVIDAD VIGENTE CON PARÁMETROS DE OPORTUNIDAD, EFECTIVIDAD Y CALIDAD. . (ID: OPU-106).</t>
  </si>
  <si>
    <t>PRESTAR SERVICIOS PROFESIONALES PARA CONTRIBUIR EN LA FORMULACIÓN Y DESARROLLO DE INDICADORES EN MATERIA DE SERVICIOS SOCIALES Y FONDOS DE LEY DE LAS CAJAS DE COMPENSACIÓN FAMILIAR. (ID: SDG-280)</t>
  </si>
  <si>
    <t>PRESTAR LOS SERVICIOS PROFESIONALES PARA ACOMPAÑAR LA CONSOLIDACIÓN Y REPORTE DE LA INFORMACIÓN SOLICITADA POR LAS ÁREAS DE LA ENTIDAD. (ID: OAJ-139)</t>
  </si>
  <si>
    <t>PRESTAR SERVICIOS PROFESIONALES PARA APOYAR EL ANÁLISIS, ESTRUCTURACIÓN Y DESARROLLO DE SOLUCIONES ANALÍTICAS BASADAS EN DATOS DE LA SUPERINTENDENCIA DEL SUBSIDIO FAMILIAR. (ID: OTIC-180)</t>
  </si>
  <si>
    <t>PRESTAR SERVICIOS PROFESIONALES PARA APOYAR LA GESTIÓN DE BASES DE DATOS DE LOS SISTEMAS DE INFORMACIÓN DE LA SUPERINTENDENCIA DEL SUBSIDIO FAMILIAR (ID: OTIC-181).</t>
  </si>
  <si>
    <t>PRESTAR SERVICIOS PROFESIONALES COMO DESARROLLADOR PARA APOYAR EL BACK END DE LOS SISTEMAS DE INFORMACIÓN, PROCESOS DE INTEGRACIÓN Y MIGRACIÓN DE DATOS DE LA SUPERINTENDENCIA DEL SUBSIDIO FAMILIAR. (ID: OTIC-183)</t>
  </si>
  <si>
    <t>PRESTAR LOS SERVICIOS PROFESIONALES PARA APOYAR LA REVISIÓN DE LOS ASPECTOS FINANCIEROS Y CONTABLES DEL PROCESO DE VISITAS A ENTES VIGILADOS DE ACUERDO A LA COMPETENCIA DE LA SUPERINTENDENCIA DELEGADA PARA LA GESTIÓN. (ID: SDG-270).</t>
  </si>
  <si>
    <t>PRESTAR SERVICIOS DE APOYO A LA GESTIÓN PARA BRINDAR INFORMACIÓN DEL SISTEMA DEL SUBSIDIO FAMILIAR A LOS GRUPOS DE INTERÉS Y DE VALOR DE LA SUPERINTENDENCIA DEL SUBSIDIO FAMILIAR A TRAVÉS DE LOS CANALES DE ATENCIÓN DISPUESTOS POR LA ENTIDAD. (ID: OPU-103).</t>
  </si>
  <si>
    <t>PRESTAR SERVICIOS PROFESIONALES PARA APOYAR EL TRÁMITE A LAS PETICIONES, QUEJAS, RECLAMOS, SUGERENCIAS Y FELICITACIONES INTERPUESTAS POR LOS GRUPOS DE INTERÉS Y DE VALOR DE LA SUPERINTENDENCIA DEL SUBSIDIO FAMILIAR CONFORME LA NORMATIVIDAD VIGENTE CON PARÁMETROS DE OPORTUNIDAD, EFECTIVIDAD Y CALIDAD. (ID: OPU-107)</t>
  </si>
  <si>
    <t>PRESTAR LOS SERVICIOS DE APOYO A LA GESTIÓN AL GRUPO DE GESTION DOCUMENTAL Y NOTIFICACIONES DE LA SUPERINTENDENCIA DEL SUBSIDIO FAMILIAR. (ID: GGD-024)</t>
  </si>
  <si>
    <t>PRESTAR SERVICIOS PROFESIONALES EN LA GESTIÓN DE TRAMITES ADMINISTRATIVOS Y SEGUIMIENTO DE LAS ACTIVIDADES DESARROLLADAS POR LA DELEGADA DE RESPONSABILIDAD ADMINISTRATIVA Y LAS MEDIDAS ESPECIALES, EN EL MARCO DEL PROYECTO" MODERNIZACIÓN DE LA INSPECCIÓN, VIGILANCIA Y CONTROL DE LA SUPERINTENDENCIA DEL SUBSIDIO FAMILIAR". (ID: SDRAME-053)</t>
  </si>
  <si>
    <t>PRESTAR LOS SERVICIOS PROFESIONALES PARA APOYAR EL DESARROLLO DE LA ACTIVIDAD DEL PROYECTO DE INVERSIÓN A CARGO DE LA OFICINA ASESORA JURÍDICA, ASÍ COMO LA GESTIÓN DE COBRO COACTIVO A CARGO DE LA SUPERINTENDENCIA DEL SUBSIDIO FAMILIAR. (ID: OAJ-135)</t>
  </si>
  <si>
    <t>PRESTAR SERVICIOS PROFESIONALES PARA APOYAR EL FORTALECIMIENTO DEL DESARROLLO DEL SISTEMA INTEGRADO DE ALERTAS TEMPRANAS EN LA SUPERINTENDENCIA DELEGADA PARA LA GESTIÓN, COMO HERRAMIENTA DE MODERNIZACIÓN DE LA IVC DE LA SUPERSUBSIDIO. (ID: SDG-279).</t>
  </si>
  <si>
    <t>PRESTAR SERVICIOS PROFESIONALES PARA BRINDAR ACOMPAÑAMIENTO EN EL ANÁLISIS, MODELAMIENTO Y DESARROLLO DE SOLUCIONES ANALÍTICAS EN LA SUPERINTENDENCIA DEL SUBSIDIO FAMILIAR. (ID: OTIC-177)</t>
  </si>
  <si>
    <t>PRESTAR SERVICIOS PROFESIONALES PARA APOYAR LA GESTIÓN EN LA PLANEACIÓN, SEGUIMIENTO Y CONTROL DE LOS PROYECTOS ESTRATÉGICOS DE TECNOLOGÍA DE LA SUPERINTENDENCIA DEL SUBSIDIO FAMILIAR (ID: OTIC-227).</t>
  </si>
  <si>
    <t>PRESTAR LOS SERVICIOS PROFESIONALES PARA APOYAR LAS ACTIVIDADES RELACIONADAS CON LA IVC DE LOS FONDOS DE LEY Y LOS PROYECTOS DE INVERSIÓN EJECUTADOS POR LAS CAJAS DE COMPENSACIÓN FAMILIAR. (ID: SDG-291).</t>
  </si>
  <si>
    <t>PRESTAR SERVICIOS DE APOYO A LA GESTIÓN EN LOS PROCESOS RELACIONADOS CON LA LABOR DE IVC EN LA SUPERINTENDENCIA DELEGADA PARA LA GESTIÓN. (ID: SDG-289).</t>
  </si>
  <si>
    <t>PRESTAR SERVICIOS PROFESIONALES PARA EL ACOMPAÑAMIENTO EN EL DESARROLLO Y VERIFICACIÓN DE LA APLICACIÓN DE ESTRATEGIAS PARA EL CIERRE DE BRECHAS EN LA OPERACIÓN ESTADÍSTICA Y LOS ESTUDIOS E INVESTIGACIONES ADELANTADOS POR LA SDEEEP, QUE MEJORE LA CALIFICACIÓN POSIBLE DURANTE EL PROCESO DE AUTODIAGNÓSTICO Y EVALUACIÓN DEL ÍNDICE DE DESEMPEÑO INSTITUCIONAL A TRAVÉS DEL FURAG. (ID: SDEEEP-266)</t>
  </si>
  <si>
    <t>PRESTAR SERVICIOS PROFESIONALES PARA EL ACOMPAÑAMIENTO JURÍDICO AL GRUPO DE GESTIÓN CONTRACTUAL EN LOS PROCESOS DE CONTRATACIÓN QUE SE ADELANTEN. (ID: GGC-032).</t>
  </si>
  <si>
    <t>SITUANDO SAS</t>
  </si>
  <si>
    <t>CONTRATAR A TÍTULO DE ARRENDAMIENTO 2.750 MTS2 COMPRENDIDOS ENTRE LOS PISOS 3, 4 Y 7 UBICADOS EN LA CARRERA 69 NO. 25B-44, DEBIDAMENTE ADECUADO, CON OFICINAS FUNCIONALES Y AJUSTADAS A LAS NECESIDADES DE LA ENTIDAD Y 53 PARQUEADEROS, PARA EL FUNCIONAMIENTO DE LA SEDE DE LA SUPERINTENDENCIA DEL SUBSIDIO FAMILIAR.</t>
  </si>
  <si>
    <t>403-2022</t>
  </si>
  <si>
    <t>% EJECUCION (PAGOS) AL 31-11-2025</t>
  </si>
  <si>
    <t>PRESTAR EL SERVICIO INTEGRAL DE ASEO Y CAFETERÍA INCLUIDOS LOS SUMINISTROS REQUERIDOS EN LA SUPERINTENDENCIA DEL SUBSIDIO FAMILIAR. (ID: GGA-835)</t>
  </si>
  <si>
    <t>CONSORCIO KIOS</t>
  </si>
  <si>
    <t>422-2024</t>
  </si>
  <si>
    <t xml:space="preserve"> ANUBIS LTDA</t>
  </si>
  <si>
    <t>CONTRATAR EL SERVICIO DE VIGILANCIA Y SEGURIDAD PRIVADA PARA LAS SEDES DE LA SUPERINTENDENCIA DEL SUBSIDIO FAMILIAR. (ID: 4134).</t>
  </si>
  <si>
    <t>373-2023</t>
  </si>
  <si>
    <t>GRUPO EDS AUTOGAS S.A.S.</t>
  </si>
  <si>
    <t>Adquirir el suministro de Combustible en la ciudad de Bogotá para el parque automotor de la Superintendencia del Subsidio Familiar (ID4110).</t>
  </si>
  <si>
    <t>364-2023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</si>
</sst>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5" formatCode="dd/mm/yyyy;@"/>
  </numFmts>
  <fonts count="5" x14ac:knownFonts="1">
    <font>
      <sz val="11"/>
      <color theme="1"/>
      <name val="Calibri"/>
      <family val="2"/>
      <scheme val="minor"/>
    </font>
    <font>
      <sz val="11"/>
      <color theme="1"/>
      <name val="Calibri"/>
      <family val="2"/>
      <scheme val="minor"/>
    </font>
    <font>
      <sz val="10"/>
      <color theme="1"/>
      <name val="Calibri"/>
      <family val="2"/>
      <scheme val="minor"/>
    </font>
    <font>
      <sz val="11"/>
      <color rgb="FF000000"/>
      <name val="Calibri"/>
      <family val="2"/>
      <scheme val="minor"/>
    </font>
    <font>
      <sz val="11"/>
      <name val="Calibri"/>
      <family val="2"/>
      <scheme val="minor"/>
    </font>
  </fonts>
  <fills count="4">
    <fill>
      <patternFill patternType="none"/>
    </fill>
    <fill>
      <patternFill patternType="gray125"/>
    </fill>
    <fill>
      <patternFill patternType="solid">
        <fgColor theme="0"/>
        <bgColor indexed="64"/>
      </patternFill>
    </fill>
    <fill>
      <patternFill patternType="solid">
        <fgColor theme="0"/>
        <bgColor theme="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27">
    <xf numFmtId="0" fontId="0" fillId="0" borderId="0" xfId="0"/>
    <xf numFmtId="0" fontId="0" fillId="2" borderId="1" xfId="0" applyFill="1" applyBorder="1" applyAlignment="1">
      <alignment horizontal="center" vertical="center" wrapText="1"/>
    </xf>
    <xf numFmtId="0" fontId="0" fillId="2" borderId="0" xfId="0" applyFill="1"/>
    <xf numFmtId="0" fontId="0" fillId="2" borderId="1" xfId="0" applyFill="1" applyBorder="1" applyAlignment="1">
      <alignment horizontal="justify" vertical="center" wrapText="1"/>
    </xf>
    <xf numFmtId="14" fontId="0" fillId="2" borderId="1" xfId="0" applyNumberFormat="1" applyFill="1" applyBorder="1" applyAlignment="1">
      <alignment horizontal="center" vertical="center" wrapText="1"/>
    </xf>
    <xf numFmtId="44" fontId="0" fillId="2" borderId="1" xfId="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0" fillId="2" borderId="0" xfId="0" applyFill="1" applyAlignment="1">
      <alignment wrapText="1"/>
    </xf>
    <xf numFmtId="44" fontId="2" fillId="3" borderId="1" xfId="1" applyFont="1" applyFill="1" applyBorder="1" applyAlignment="1">
      <alignment horizontal="center" vertical="center" wrapText="1"/>
    </xf>
    <xf numFmtId="44" fontId="0" fillId="2" borderId="1" xfId="1" applyFont="1" applyFill="1" applyBorder="1" applyAlignment="1">
      <alignment horizontal="center" vertical="center"/>
    </xf>
    <xf numFmtId="44" fontId="0" fillId="2" borderId="0" xfId="1" applyFont="1" applyFill="1" applyAlignment="1">
      <alignment vertical="center"/>
    </xf>
    <xf numFmtId="1" fontId="3" fillId="2" borderId="1" xfId="0" applyNumberFormat="1" applyFont="1" applyFill="1" applyBorder="1" applyAlignment="1">
      <alignment horizontal="center" vertical="center" wrapText="1"/>
    </xf>
    <xf numFmtId="44" fontId="3" fillId="2" borderId="1" xfId="1" applyFont="1" applyFill="1" applyBorder="1" applyAlignment="1">
      <alignment horizontal="center" vertical="center" wrapText="1"/>
    </xf>
    <xf numFmtId="0" fontId="0" fillId="2" borderId="0" xfId="0" applyFill="1" applyAlignment="1">
      <alignment horizontal="center" vertical="center"/>
    </xf>
    <xf numFmtId="10" fontId="0" fillId="0" borderId="1" xfId="2" applyNumberFormat="1" applyFont="1" applyFill="1" applyBorder="1" applyAlignment="1">
      <alignment horizontal="center" vertical="center"/>
    </xf>
    <xf numFmtId="14" fontId="4" fillId="0" borderId="1" xfId="0" applyNumberFormat="1" applyFont="1" applyBorder="1" applyAlignment="1">
      <alignment horizontal="center" vertical="center" wrapText="1"/>
    </xf>
    <xf numFmtId="165" fontId="4"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0" fillId="0" borderId="1" xfId="0" applyBorder="1" applyAlignment="1">
      <alignment horizontal="justify" vertical="center" wrapText="1"/>
    </xf>
    <xf numFmtId="44" fontId="4" fillId="0" borderId="1" xfId="1"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0" fillId="0" borderId="2" xfId="0" applyBorder="1" applyAlignment="1">
      <alignment horizontal="center" vertical="center" wrapText="1"/>
    </xf>
  </cellXfs>
  <cellStyles count="3">
    <cellStyle name="Moneda" xfId="1" builtinId="4"/>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9A691-3C89-4692-A636-5936675C0314}">
  <sheetPr filterMode="1"/>
  <dimension ref="A1:O75"/>
  <sheetViews>
    <sheetView tabSelected="1" zoomScale="56" zoomScaleNormal="55" workbookViewId="0">
      <pane ySplit="1" topLeftCell="A25" activePane="bottomLeft" state="frozen"/>
      <selection pane="bottomLeft" activeCell="D5" sqref="D5"/>
    </sheetView>
  </sheetViews>
  <sheetFormatPr baseColWidth="10" defaultColWidth="11.453125" defaultRowHeight="14.5" x14ac:dyDescent="0.35"/>
  <cols>
    <col min="1" max="1" width="29" style="2" customWidth="1"/>
    <col min="2" max="2" width="19" style="2" customWidth="1"/>
    <col min="3" max="3" width="19.6328125" style="2" customWidth="1"/>
    <col min="4" max="4" width="59.7265625" style="2" bestFit="1" customWidth="1"/>
    <col min="5" max="5" width="17.54296875" style="2" bestFit="1" customWidth="1"/>
    <col min="6" max="6" width="16.26953125" style="2" bestFit="1" customWidth="1"/>
    <col min="7" max="7" width="20.26953125" style="2" bestFit="1" customWidth="1"/>
    <col min="8" max="8" width="20.36328125" style="2" bestFit="1" customWidth="1"/>
    <col min="9" max="9" width="18.08984375" style="2" bestFit="1" customWidth="1"/>
    <col min="10" max="10" width="31.453125" style="14" bestFit="1" customWidth="1"/>
    <col min="11" max="11" width="23.54296875" style="11" bestFit="1" customWidth="1"/>
    <col min="12" max="12" width="26.7265625" style="11" bestFit="1" customWidth="1"/>
    <col min="13" max="13" width="27.6328125" style="2" bestFit="1" customWidth="1"/>
    <col min="14" max="14" width="25.81640625" style="2" bestFit="1" customWidth="1"/>
    <col min="15" max="15" width="41.1796875" style="2" customWidth="1"/>
    <col min="16" max="16" width="16.453125" style="2" bestFit="1" customWidth="1"/>
    <col min="17" max="16384" width="11.453125" style="2"/>
  </cols>
  <sheetData>
    <row r="1" spans="1:15" s="8" customFormat="1" ht="29" x14ac:dyDescent="0.35">
      <c r="A1" s="1" t="s">
        <v>7</v>
      </c>
      <c r="B1" s="1" t="s">
        <v>8</v>
      </c>
      <c r="C1" s="6" t="s">
        <v>13</v>
      </c>
      <c r="D1" s="1" t="s">
        <v>0</v>
      </c>
      <c r="E1" s="1" t="s">
        <v>1</v>
      </c>
      <c r="F1" s="1" t="s">
        <v>2</v>
      </c>
      <c r="G1" s="1" t="s">
        <v>3</v>
      </c>
      <c r="H1" s="1" t="s">
        <v>4</v>
      </c>
      <c r="I1" s="1" t="s">
        <v>14</v>
      </c>
      <c r="J1" s="1" t="s">
        <v>5</v>
      </c>
      <c r="K1" s="9" t="s">
        <v>9</v>
      </c>
      <c r="L1" s="1" t="s">
        <v>227</v>
      </c>
      <c r="M1" s="7" t="s">
        <v>10</v>
      </c>
      <c r="N1" s="7" t="s">
        <v>11</v>
      </c>
      <c r="O1" s="7" t="s">
        <v>12</v>
      </c>
    </row>
    <row r="2" spans="1:15" s="8" customFormat="1" ht="87" x14ac:dyDescent="0.35">
      <c r="A2" s="1" t="s">
        <v>224</v>
      </c>
      <c r="B2" s="1">
        <v>900051050</v>
      </c>
      <c r="C2" s="6">
        <v>1</v>
      </c>
      <c r="D2" s="20" t="s">
        <v>225</v>
      </c>
      <c r="E2" s="1" t="s">
        <v>226</v>
      </c>
      <c r="F2" s="16">
        <v>44896</v>
      </c>
      <c r="G2" s="17">
        <v>46234</v>
      </c>
      <c r="H2" s="21">
        <v>13974493158</v>
      </c>
      <c r="I2" s="1"/>
      <c r="J2" s="5">
        <v>8824270938</v>
      </c>
      <c r="K2" s="9"/>
      <c r="L2" s="1"/>
      <c r="M2" s="12">
        <v>0</v>
      </c>
      <c r="N2" s="13">
        <v>0</v>
      </c>
      <c r="O2" s="3"/>
    </row>
    <row r="3" spans="1:15" s="8" customFormat="1" ht="43.5" x14ac:dyDescent="0.35">
      <c r="A3" s="1" t="s">
        <v>234</v>
      </c>
      <c r="B3" s="1">
        <v>900459737</v>
      </c>
      <c r="C3" s="26">
        <v>5</v>
      </c>
      <c r="D3" s="1" t="s">
        <v>235</v>
      </c>
      <c r="E3" s="1" t="s">
        <v>236</v>
      </c>
      <c r="F3" s="4">
        <v>45245</v>
      </c>
      <c r="G3" s="4">
        <v>46234</v>
      </c>
      <c r="H3" s="21">
        <v>120893102</v>
      </c>
      <c r="I3" s="1"/>
      <c r="J3" s="5">
        <v>3741126</v>
      </c>
      <c r="K3" s="9"/>
      <c r="L3" s="1"/>
      <c r="M3" s="12">
        <v>0</v>
      </c>
      <c r="N3" s="13">
        <v>0</v>
      </c>
      <c r="O3" s="3"/>
    </row>
    <row r="4" spans="1:15" s="8" customFormat="1" ht="43.5" x14ac:dyDescent="0.35">
      <c r="A4" s="1" t="s">
        <v>231</v>
      </c>
      <c r="B4" s="1">
        <v>900460759</v>
      </c>
      <c r="C4" s="26">
        <v>9</v>
      </c>
      <c r="D4" s="1" t="s">
        <v>232</v>
      </c>
      <c r="E4" s="1" t="s">
        <v>233</v>
      </c>
      <c r="F4" s="4">
        <v>45276</v>
      </c>
      <c r="G4" s="4">
        <v>45793</v>
      </c>
      <c r="H4" s="21">
        <v>195515787</v>
      </c>
      <c r="I4" s="1"/>
      <c r="J4" s="5">
        <v>5991772</v>
      </c>
      <c r="K4" s="9"/>
      <c r="L4" s="1"/>
      <c r="M4" s="12">
        <v>0</v>
      </c>
      <c r="N4" s="13">
        <v>0</v>
      </c>
      <c r="O4" s="3"/>
    </row>
    <row r="5" spans="1:15" s="8" customFormat="1" ht="43.5" x14ac:dyDescent="0.35">
      <c r="A5" s="1" t="s">
        <v>229</v>
      </c>
      <c r="B5" s="1">
        <v>901681580</v>
      </c>
      <c r="C5" s="25">
        <v>1</v>
      </c>
      <c r="D5" s="20" t="s">
        <v>228</v>
      </c>
      <c r="E5" s="1" t="s">
        <v>230</v>
      </c>
      <c r="F5" s="1"/>
      <c r="G5" s="1"/>
      <c r="H5" s="21">
        <v>176513861.94</v>
      </c>
      <c r="I5" s="1"/>
      <c r="J5" s="5">
        <v>32419463</v>
      </c>
      <c r="K5" s="9"/>
      <c r="L5" s="1"/>
      <c r="M5" s="12">
        <v>0</v>
      </c>
      <c r="N5" s="13">
        <v>0</v>
      </c>
      <c r="O5" s="3"/>
    </row>
    <row r="6" spans="1:15" ht="58" x14ac:dyDescent="0.35">
      <c r="A6" s="18" t="s">
        <v>15</v>
      </c>
      <c r="B6" s="19">
        <v>1081817848</v>
      </c>
      <c r="C6" s="18">
        <v>1</v>
      </c>
      <c r="D6" s="20" t="s">
        <v>24</v>
      </c>
      <c r="E6" s="18" t="s">
        <v>33</v>
      </c>
      <c r="F6" s="16">
        <v>45679</v>
      </c>
      <c r="G6" s="17">
        <v>45737</v>
      </c>
      <c r="H6" s="21">
        <v>17510000</v>
      </c>
      <c r="I6" s="21">
        <v>8755000</v>
      </c>
      <c r="J6" s="5">
        <v>2626500</v>
      </c>
      <c r="K6" s="10">
        <f>H6-J6</f>
        <v>14883500</v>
      </c>
      <c r="L6" s="15">
        <f t="shared" ref="L6:L15" si="0">1-(K6/H6)</f>
        <v>0.15000000000000002</v>
      </c>
      <c r="M6" s="12">
        <v>0</v>
      </c>
      <c r="N6" s="13">
        <v>0</v>
      </c>
      <c r="O6" s="3"/>
    </row>
    <row r="7" spans="1:15" ht="72.5" x14ac:dyDescent="0.35">
      <c r="A7" s="18" t="s">
        <v>16</v>
      </c>
      <c r="B7" s="18">
        <v>1032431123</v>
      </c>
      <c r="C7" s="18">
        <v>4</v>
      </c>
      <c r="D7" s="20" t="s">
        <v>25</v>
      </c>
      <c r="E7" s="18" t="s">
        <v>34</v>
      </c>
      <c r="F7" s="16">
        <v>45679</v>
      </c>
      <c r="G7" s="17">
        <v>46022</v>
      </c>
      <c r="H7" s="21">
        <v>128029000</v>
      </c>
      <c r="I7" s="21">
        <v>11330000</v>
      </c>
      <c r="J7" s="5">
        <v>0</v>
      </c>
      <c r="K7" s="10">
        <f t="shared" ref="K7:K15" si="1">H7-J7</f>
        <v>128029000</v>
      </c>
      <c r="L7" s="15">
        <f t="shared" si="0"/>
        <v>0</v>
      </c>
      <c r="M7" s="12">
        <v>0</v>
      </c>
      <c r="N7" s="13">
        <v>0</v>
      </c>
      <c r="O7" s="3"/>
    </row>
    <row r="8" spans="1:15" ht="58" x14ac:dyDescent="0.35">
      <c r="A8" s="18" t="s">
        <v>17</v>
      </c>
      <c r="B8" s="18">
        <v>1018454656</v>
      </c>
      <c r="C8" s="18">
        <v>6</v>
      </c>
      <c r="D8" s="20" t="s">
        <v>26</v>
      </c>
      <c r="E8" s="18" t="s">
        <v>35</v>
      </c>
      <c r="F8" s="16">
        <v>45679</v>
      </c>
      <c r="G8" s="17">
        <v>46022</v>
      </c>
      <c r="H8" s="21">
        <v>120767500</v>
      </c>
      <c r="I8" s="21">
        <v>10815000</v>
      </c>
      <c r="J8" s="5">
        <v>0</v>
      </c>
      <c r="K8" s="10">
        <f t="shared" si="1"/>
        <v>120767500</v>
      </c>
      <c r="L8" s="15">
        <f t="shared" si="0"/>
        <v>0</v>
      </c>
      <c r="M8" s="12">
        <v>0</v>
      </c>
      <c r="N8" s="13">
        <v>0</v>
      </c>
      <c r="O8" s="3"/>
    </row>
    <row r="9" spans="1:15" ht="87" x14ac:dyDescent="0.35">
      <c r="A9" s="18" t="s">
        <v>18</v>
      </c>
      <c r="B9" s="18">
        <v>1100950879</v>
      </c>
      <c r="C9" s="18">
        <v>6</v>
      </c>
      <c r="D9" s="20" t="s">
        <v>27</v>
      </c>
      <c r="E9" s="18" t="s">
        <v>36</v>
      </c>
      <c r="F9" s="16">
        <v>45680</v>
      </c>
      <c r="G9" s="17">
        <v>46022</v>
      </c>
      <c r="H9" s="21">
        <v>98639667</v>
      </c>
      <c r="I9" s="21">
        <v>8755000</v>
      </c>
      <c r="J9" s="5">
        <v>0</v>
      </c>
      <c r="K9" s="10">
        <f t="shared" si="1"/>
        <v>98639667</v>
      </c>
      <c r="L9" s="15">
        <f t="shared" si="0"/>
        <v>0</v>
      </c>
      <c r="M9" s="12">
        <v>0</v>
      </c>
      <c r="N9" s="13">
        <v>0</v>
      </c>
      <c r="O9" s="3"/>
    </row>
    <row r="10" spans="1:15" ht="72.5" x14ac:dyDescent="0.35">
      <c r="A10" s="18" t="s">
        <v>19</v>
      </c>
      <c r="B10" s="18">
        <v>53106586</v>
      </c>
      <c r="C10" s="18">
        <v>3</v>
      </c>
      <c r="D10" s="20" t="s">
        <v>28</v>
      </c>
      <c r="E10" s="18" t="s">
        <v>37</v>
      </c>
      <c r="F10" s="16">
        <v>45681</v>
      </c>
      <c r="G10" s="17">
        <v>45739</v>
      </c>
      <c r="H10" s="21">
        <v>17510000</v>
      </c>
      <c r="I10" s="21">
        <v>8755000</v>
      </c>
      <c r="J10" s="5">
        <v>2042833</v>
      </c>
      <c r="K10" s="10">
        <f t="shared" si="1"/>
        <v>15467167</v>
      </c>
      <c r="L10" s="15">
        <f t="shared" si="0"/>
        <v>0.11666664762992573</v>
      </c>
      <c r="M10" s="12">
        <v>0</v>
      </c>
      <c r="N10" s="13">
        <v>0</v>
      </c>
      <c r="O10" s="3"/>
    </row>
    <row r="11" spans="1:15" ht="72.5" x14ac:dyDescent="0.35">
      <c r="A11" s="18" t="s">
        <v>20</v>
      </c>
      <c r="B11" s="18">
        <v>52786047</v>
      </c>
      <c r="C11" s="18">
        <v>8</v>
      </c>
      <c r="D11" s="20" t="s">
        <v>29</v>
      </c>
      <c r="E11" s="18" t="s">
        <v>38</v>
      </c>
      <c r="F11" s="16">
        <v>45684</v>
      </c>
      <c r="G11" s="17">
        <v>45742</v>
      </c>
      <c r="H11" s="21">
        <v>17510000</v>
      </c>
      <c r="I11" s="21">
        <v>8755000</v>
      </c>
      <c r="J11" s="5">
        <v>1167333</v>
      </c>
      <c r="K11" s="10">
        <f t="shared" si="1"/>
        <v>16342667</v>
      </c>
      <c r="L11" s="15">
        <f t="shared" si="0"/>
        <v>6.6666647629925802E-2</v>
      </c>
      <c r="M11" s="12">
        <v>0</v>
      </c>
      <c r="N11" s="13">
        <v>0</v>
      </c>
      <c r="O11" s="3"/>
    </row>
    <row r="12" spans="1:15" ht="101.5" x14ac:dyDescent="0.35">
      <c r="A12" s="18" t="s">
        <v>21</v>
      </c>
      <c r="B12" s="18">
        <v>1110534895</v>
      </c>
      <c r="C12" s="18">
        <v>7</v>
      </c>
      <c r="D12" s="20" t="s">
        <v>30</v>
      </c>
      <c r="E12" s="18" t="s">
        <v>39</v>
      </c>
      <c r="F12" s="16">
        <v>45685</v>
      </c>
      <c r="G12" s="17">
        <v>45988</v>
      </c>
      <c r="H12" s="21">
        <v>82400000</v>
      </c>
      <c r="I12" s="21">
        <v>8240000</v>
      </c>
      <c r="J12" s="5">
        <v>824000</v>
      </c>
      <c r="K12" s="10">
        <f t="shared" si="1"/>
        <v>81576000</v>
      </c>
      <c r="L12" s="15">
        <f t="shared" si="0"/>
        <v>1.0000000000000009E-2</v>
      </c>
      <c r="M12" s="12">
        <v>0</v>
      </c>
      <c r="N12" s="13">
        <v>0</v>
      </c>
      <c r="O12" s="3"/>
    </row>
    <row r="13" spans="1:15" ht="58" x14ac:dyDescent="0.35">
      <c r="A13" s="18" t="s">
        <v>42</v>
      </c>
      <c r="B13" s="18">
        <v>830001113</v>
      </c>
      <c r="C13" s="18">
        <v>1</v>
      </c>
      <c r="D13" s="20" t="s">
        <v>43</v>
      </c>
      <c r="E13" s="18" t="s">
        <v>44</v>
      </c>
      <c r="F13" s="16">
        <v>45691</v>
      </c>
      <c r="G13" s="17">
        <v>46022</v>
      </c>
      <c r="H13" s="21">
        <v>25000000</v>
      </c>
      <c r="I13" s="21">
        <v>25000000</v>
      </c>
      <c r="J13" s="5">
        <v>0</v>
      </c>
      <c r="K13" s="10">
        <f t="shared" si="1"/>
        <v>25000000</v>
      </c>
      <c r="L13" s="15">
        <f t="shared" si="0"/>
        <v>0</v>
      </c>
      <c r="M13" s="12">
        <v>0</v>
      </c>
      <c r="N13" s="13">
        <v>0</v>
      </c>
      <c r="O13" s="3"/>
    </row>
    <row r="14" spans="1:15" ht="72.5" x14ac:dyDescent="0.35">
      <c r="A14" s="18" t="s">
        <v>22</v>
      </c>
      <c r="B14" s="18">
        <v>1055228274</v>
      </c>
      <c r="C14" s="18">
        <v>2</v>
      </c>
      <c r="D14" s="20" t="s">
        <v>31</v>
      </c>
      <c r="E14" s="18" t="s">
        <v>40</v>
      </c>
      <c r="F14" s="16">
        <v>45687</v>
      </c>
      <c r="G14" s="17">
        <v>45745</v>
      </c>
      <c r="H14" s="21">
        <v>12360000</v>
      </c>
      <c r="I14" s="21">
        <v>6180000</v>
      </c>
      <c r="J14" s="5">
        <v>206000</v>
      </c>
      <c r="K14" s="10">
        <f t="shared" si="1"/>
        <v>12154000</v>
      </c>
      <c r="L14" s="15">
        <f t="shared" si="0"/>
        <v>1.6666666666666718E-2</v>
      </c>
      <c r="M14" s="12">
        <v>0</v>
      </c>
      <c r="N14" s="13">
        <v>0</v>
      </c>
      <c r="O14" s="3"/>
    </row>
    <row r="15" spans="1:15" ht="87" x14ac:dyDescent="0.35">
      <c r="A15" s="18" t="s">
        <v>23</v>
      </c>
      <c r="B15" s="18">
        <v>79443118</v>
      </c>
      <c r="C15" s="18">
        <v>9</v>
      </c>
      <c r="D15" s="20" t="s">
        <v>32</v>
      </c>
      <c r="E15" s="18" t="s">
        <v>41</v>
      </c>
      <c r="F15" s="16">
        <v>45687</v>
      </c>
      <c r="G15" s="17">
        <v>45745</v>
      </c>
      <c r="H15" s="21">
        <v>16480000</v>
      </c>
      <c r="I15" s="21">
        <v>8240000</v>
      </c>
      <c r="J15" s="5">
        <v>274667</v>
      </c>
      <c r="K15" s="10">
        <f t="shared" si="1"/>
        <v>16205333</v>
      </c>
      <c r="L15" s="15">
        <f t="shared" si="0"/>
        <v>1.666668689320383E-2</v>
      </c>
      <c r="M15" s="12">
        <v>0</v>
      </c>
      <c r="N15" s="13">
        <v>0</v>
      </c>
      <c r="O15" s="3"/>
    </row>
    <row r="16" spans="1:15" ht="58" x14ac:dyDescent="0.35">
      <c r="A16" s="22" t="s">
        <v>105</v>
      </c>
      <c r="B16" s="18">
        <v>35529449</v>
      </c>
      <c r="C16" s="18">
        <v>2</v>
      </c>
      <c r="D16" s="20" t="s">
        <v>164</v>
      </c>
      <c r="E16" s="18" t="s">
        <v>45</v>
      </c>
      <c r="F16" s="16">
        <v>45693</v>
      </c>
      <c r="G16" s="17">
        <v>45751</v>
      </c>
      <c r="H16" s="21">
        <v>17510000</v>
      </c>
      <c r="I16" s="21">
        <v>8755000</v>
      </c>
      <c r="J16" s="5">
        <v>0</v>
      </c>
      <c r="K16" s="10">
        <f t="shared" ref="K16:K75" si="2">H16-J16</f>
        <v>17510000</v>
      </c>
      <c r="L16" s="15">
        <f t="shared" ref="L16:L75" si="3">1-(K16/H16)</f>
        <v>0</v>
      </c>
      <c r="M16" s="12">
        <v>0</v>
      </c>
      <c r="N16" s="13">
        <v>0</v>
      </c>
      <c r="O16" s="3"/>
    </row>
    <row r="17" spans="1:15" ht="130.5" x14ac:dyDescent="0.35">
      <c r="A17" s="23" t="s">
        <v>106</v>
      </c>
      <c r="B17" s="18">
        <v>52219533</v>
      </c>
      <c r="C17" s="18">
        <v>5</v>
      </c>
      <c r="D17" s="20" t="s">
        <v>165</v>
      </c>
      <c r="E17" s="18" t="s">
        <v>46</v>
      </c>
      <c r="F17" s="16">
        <v>45694</v>
      </c>
      <c r="G17" s="17">
        <v>45752</v>
      </c>
      <c r="H17" s="21">
        <v>18746000</v>
      </c>
      <c r="I17" s="21">
        <v>9373000</v>
      </c>
      <c r="J17" s="5">
        <v>0</v>
      </c>
      <c r="K17" s="10">
        <f t="shared" si="2"/>
        <v>18746000</v>
      </c>
      <c r="L17" s="15">
        <f t="shared" si="3"/>
        <v>0</v>
      </c>
      <c r="M17" s="12">
        <v>0</v>
      </c>
      <c r="N17" s="13">
        <v>0</v>
      </c>
      <c r="O17" s="3"/>
    </row>
    <row r="18" spans="1:15" ht="101.5" x14ac:dyDescent="0.35">
      <c r="A18" s="23" t="s">
        <v>107</v>
      </c>
      <c r="B18" s="18">
        <v>46373026</v>
      </c>
      <c r="C18" s="18">
        <v>9</v>
      </c>
      <c r="D18" s="20" t="s">
        <v>166</v>
      </c>
      <c r="E18" s="18" t="s">
        <v>47</v>
      </c>
      <c r="F18" s="16">
        <v>45694</v>
      </c>
      <c r="G18" s="17">
        <v>45752</v>
      </c>
      <c r="H18" s="21">
        <v>18746000</v>
      </c>
      <c r="I18" s="21">
        <v>9373000</v>
      </c>
      <c r="J18" s="5">
        <v>0</v>
      </c>
      <c r="K18" s="10">
        <f t="shared" si="2"/>
        <v>18746000</v>
      </c>
      <c r="L18" s="15">
        <f t="shared" si="3"/>
        <v>0</v>
      </c>
      <c r="M18" s="12">
        <v>0</v>
      </c>
      <c r="N18" s="13">
        <v>0</v>
      </c>
      <c r="O18" s="3"/>
    </row>
    <row r="19" spans="1:15" ht="87" x14ac:dyDescent="0.35">
      <c r="A19" s="23" t="s">
        <v>108</v>
      </c>
      <c r="B19" s="18">
        <v>34568513</v>
      </c>
      <c r="C19" s="18">
        <v>9</v>
      </c>
      <c r="D19" s="20" t="s">
        <v>167</v>
      </c>
      <c r="E19" s="18" t="s">
        <v>48</v>
      </c>
      <c r="F19" s="16">
        <v>45695</v>
      </c>
      <c r="G19" s="17">
        <v>45753</v>
      </c>
      <c r="H19" s="21">
        <v>18746000</v>
      </c>
      <c r="I19" s="21">
        <v>9373000</v>
      </c>
      <c r="J19" s="5">
        <v>0</v>
      </c>
      <c r="K19" s="10">
        <f t="shared" si="2"/>
        <v>18746000</v>
      </c>
      <c r="L19" s="15">
        <f t="shared" si="3"/>
        <v>0</v>
      </c>
      <c r="M19" s="12">
        <v>0</v>
      </c>
      <c r="N19" s="13">
        <v>0</v>
      </c>
      <c r="O19" s="3"/>
    </row>
    <row r="20" spans="1:15" ht="87" x14ac:dyDescent="0.35">
      <c r="A20" s="23" t="s">
        <v>109</v>
      </c>
      <c r="B20" s="18">
        <v>52265179</v>
      </c>
      <c r="C20" s="18">
        <v>6</v>
      </c>
      <c r="D20" s="20" t="s">
        <v>168</v>
      </c>
      <c r="E20" s="18" t="s">
        <v>49</v>
      </c>
      <c r="F20" s="16">
        <v>45698</v>
      </c>
      <c r="G20" s="17">
        <v>45756</v>
      </c>
      <c r="H20" s="21">
        <v>15450000</v>
      </c>
      <c r="I20" s="21">
        <v>7725000</v>
      </c>
      <c r="J20" s="5">
        <v>0</v>
      </c>
      <c r="K20" s="10">
        <f t="shared" si="2"/>
        <v>15450000</v>
      </c>
      <c r="L20" s="15">
        <f t="shared" si="3"/>
        <v>0</v>
      </c>
      <c r="M20" s="12">
        <v>0</v>
      </c>
      <c r="N20" s="13">
        <v>0</v>
      </c>
      <c r="O20" s="3"/>
    </row>
    <row r="21" spans="1:15" ht="116" x14ac:dyDescent="0.35">
      <c r="A21" s="23" t="s">
        <v>110</v>
      </c>
      <c r="B21" s="18">
        <v>1082933510</v>
      </c>
      <c r="C21" s="18">
        <v>8</v>
      </c>
      <c r="D21" s="20" t="s">
        <v>169</v>
      </c>
      <c r="E21" s="18" t="s">
        <v>50</v>
      </c>
      <c r="F21" s="16">
        <v>45698</v>
      </c>
      <c r="G21" s="17">
        <v>45756</v>
      </c>
      <c r="H21" s="21">
        <v>18746000</v>
      </c>
      <c r="I21" s="21">
        <v>9373000</v>
      </c>
      <c r="J21" s="5">
        <v>0</v>
      </c>
      <c r="K21" s="10">
        <f t="shared" si="2"/>
        <v>18746000</v>
      </c>
      <c r="L21" s="15">
        <f t="shared" si="3"/>
        <v>0</v>
      </c>
      <c r="M21" s="12">
        <v>0</v>
      </c>
      <c r="N21" s="13">
        <v>0</v>
      </c>
      <c r="O21" s="3"/>
    </row>
    <row r="22" spans="1:15" ht="43.5" x14ac:dyDescent="0.35">
      <c r="A22" s="23" t="s">
        <v>111</v>
      </c>
      <c r="B22" s="18">
        <v>1018413612</v>
      </c>
      <c r="C22" s="18">
        <v>7</v>
      </c>
      <c r="D22" s="20" t="s">
        <v>170</v>
      </c>
      <c r="E22" s="18" t="s">
        <v>51</v>
      </c>
      <c r="F22" s="16">
        <v>45695</v>
      </c>
      <c r="G22" s="16">
        <v>45747</v>
      </c>
      <c r="H22" s="21">
        <v>16480000</v>
      </c>
      <c r="I22" s="21">
        <v>8240000</v>
      </c>
      <c r="J22" s="5">
        <v>0</v>
      </c>
      <c r="K22" s="10">
        <f t="shared" si="2"/>
        <v>16480000</v>
      </c>
      <c r="L22" s="15">
        <f t="shared" si="3"/>
        <v>0</v>
      </c>
      <c r="M22" s="12">
        <v>0</v>
      </c>
      <c r="N22" s="13">
        <v>0</v>
      </c>
      <c r="O22" s="3"/>
    </row>
    <row r="23" spans="1:15" ht="43.5" x14ac:dyDescent="0.35">
      <c r="A23" s="23" t="s">
        <v>112</v>
      </c>
      <c r="B23" s="18">
        <v>1098616302</v>
      </c>
      <c r="C23" s="18">
        <v>1</v>
      </c>
      <c r="D23" s="20" t="s">
        <v>171</v>
      </c>
      <c r="E23" s="18" t="s">
        <v>52</v>
      </c>
      <c r="F23" s="16">
        <v>45698</v>
      </c>
      <c r="G23" s="17">
        <v>46020</v>
      </c>
      <c r="H23" s="21">
        <v>87893333</v>
      </c>
      <c r="I23" s="21">
        <v>8240000</v>
      </c>
      <c r="J23" s="5">
        <v>0</v>
      </c>
      <c r="K23" s="10">
        <f t="shared" si="2"/>
        <v>87893333</v>
      </c>
      <c r="L23" s="15">
        <f t="shared" si="3"/>
        <v>0</v>
      </c>
      <c r="M23" s="12">
        <v>0</v>
      </c>
      <c r="N23" s="13">
        <v>0</v>
      </c>
      <c r="O23" s="3"/>
    </row>
    <row r="24" spans="1:15" ht="43.5" x14ac:dyDescent="0.35">
      <c r="A24" s="23" t="s">
        <v>113</v>
      </c>
      <c r="B24" s="18">
        <v>1030700108</v>
      </c>
      <c r="C24" s="18">
        <v>0</v>
      </c>
      <c r="D24" s="20" t="s">
        <v>172</v>
      </c>
      <c r="E24" s="18" t="s">
        <v>53</v>
      </c>
      <c r="F24" s="16">
        <v>45712</v>
      </c>
      <c r="G24" s="17">
        <v>45800</v>
      </c>
      <c r="H24" s="21">
        <v>9900000</v>
      </c>
      <c r="I24" s="21">
        <v>3300000</v>
      </c>
      <c r="J24" s="5">
        <v>0</v>
      </c>
      <c r="K24" s="10">
        <f t="shared" si="2"/>
        <v>9900000</v>
      </c>
      <c r="L24" s="15">
        <f t="shared" si="3"/>
        <v>0</v>
      </c>
      <c r="M24" s="12">
        <v>0</v>
      </c>
      <c r="N24" s="13">
        <v>0</v>
      </c>
      <c r="O24" s="3"/>
    </row>
    <row r="25" spans="1:15" ht="101.5" x14ac:dyDescent="0.35">
      <c r="A25" s="23" t="s">
        <v>114</v>
      </c>
      <c r="B25" s="18">
        <v>52538558</v>
      </c>
      <c r="C25" s="18">
        <v>7</v>
      </c>
      <c r="D25" s="20" t="s">
        <v>173</v>
      </c>
      <c r="E25" s="18" t="s">
        <v>54</v>
      </c>
      <c r="F25" s="16">
        <v>45702</v>
      </c>
      <c r="G25" s="17">
        <v>45760</v>
      </c>
      <c r="H25" s="21">
        <v>18746000</v>
      </c>
      <c r="I25" s="21">
        <v>9373000</v>
      </c>
      <c r="J25" s="5">
        <v>0</v>
      </c>
      <c r="K25" s="10">
        <f t="shared" si="2"/>
        <v>18746000</v>
      </c>
      <c r="L25" s="15">
        <f t="shared" si="3"/>
        <v>0</v>
      </c>
      <c r="M25" s="12">
        <v>0</v>
      </c>
      <c r="N25" s="13">
        <v>0</v>
      </c>
      <c r="O25" s="3"/>
    </row>
    <row r="26" spans="1:15" ht="72.5" x14ac:dyDescent="0.35">
      <c r="A26" s="23" t="s">
        <v>115</v>
      </c>
      <c r="B26" s="18">
        <v>15443887</v>
      </c>
      <c r="C26" s="18">
        <v>1</v>
      </c>
      <c r="D26" s="20" t="s">
        <v>174</v>
      </c>
      <c r="E26" s="18" t="s">
        <v>55</v>
      </c>
      <c r="F26" s="16">
        <v>45699</v>
      </c>
      <c r="G26" s="17">
        <v>45848</v>
      </c>
      <c r="H26" s="21">
        <v>36050000</v>
      </c>
      <c r="I26" s="21">
        <v>7210000</v>
      </c>
      <c r="J26" s="5">
        <v>0</v>
      </c>
      <c r="K26" s="10">
        <f t="shared" si="2"/>
        <v>36050000</v>
      </c>
      <c r="L26" s="15">
        <f t="shared" si="3"/>
        <v>0</v>
      </c>
      <c r="M26" s="12">
        <v>0</v>
      </c>
      <c r="N26" s="13">
        <v>0</v>
      </c>
      <c r="O26" s="3"/>
    </row>
    <row r="27" spans="1:15" ht="58" x14ac:dyDescent="0.35">
      <c r="A27" s="23" t="s">
        <v>6</v>
      </c>
      <c r="B27" s="18">
        <v>1013688295</v>
      </c>
      <c r="C27" s="18">
        <v>7</v>
      </c>
      <c r="D27" s="20" t="s">
        <v>175</v>
      </c>
      <c r="E27" s="18" t="s">
        <v>56</v>
      </c>
      <c r="F27" s="16">
        <v>45699</v>
      </c>
      <c r="G27" s="17">
        <v>45757</v>
      </c>
      <c r="H27" s="21">
        <v>5850400</v>
      </c>
      <c r="I27" s="21">
        <v>2925200</v>
      </c>
      <c r="J27" s="5">
        <v>0</v>
      </c>
      <c r="K27" s="10">
        <f t="shared" si="2"/>
        <v>5850400</v>
      </c>
      <c r="L27" s="15">
        <f t="shared" si="3"/>
        <v>0</v>
      </c>
      <c r="M27" s="12">
        <v>0</v>
      </c>
      <c r="N27" s="13">
        <v>0</v>
      </c>
      <c r="O27" s="3"/>
    </row>
    <row r="28" spans="1:15" ht="101.5" x14ac:dyDescent="0.35">
      <c r="A28" s="23" t="s">
        <v>116</v>
      </c>
      <c r="B28" s="18">
        <v>1095823766</v>
      </c>
      <c r="C28" s="18">
        <v>1</v>
      </c>
      <c r="D28" s="20" t="s">
        <v>176</v>
      </c>
      <c r="E28" s="18" t="s">
        <v>57</v>
      </c>
      <c r="F28" s="16">
        <v>45699</v>
      </c>
      <c r="G28" s="17">
        <v>46022</v>
      </c>
      <c r="H28" s="21">
        <v>99978667</v>
      </c>
      <c r="I28" s="21">
        <v>9370071.883786317</v>
      </c>
      <c r="J28" s="5">
        <v>0</v>
      </c>
      <c r="K28" s="10">
        <f t="shared" si="2"/>
        <v>99978667</v>
      </c>
      <c r="L28" s="15">
        <f t="shared" si="3"/>
        <v>0</v>
      </c>
      <c r="M28" s="12">
        <v>0</v>
      </c>
      <c r="N28" s="13">
        <v>0</v>
      </c>
      <c r="O28" s="3"/>
    </row>
    <row r="29" spans="1:15" ht="58" x14ac:dyDescent="0.35">
      <c r="A29" s="23" t="s">
        <v>117</v>
      </c>
      <c r="B29" s="18">
        <v>1020816603</v>
      </c>
      <c r="C29" s="18">
        <v>8</v>
      </c>
      <c r="D29" s="20" t="s">
        <v>177</v>
      </c>
      <c r="E29" s="18" t="s">
        <v>58</v>
      </c>
      <c r="F29" s="16">
        <v>45699</v>
      </c>
      <c r="G29" s="17">
        <v>45787</v>
      </c>
      <c r="H29" s="21">
        <v>13905000</v>
      </c>
      <c r="I29" s="21">
        <v>4635000</v>
      </c>
      <c r="J29" s="5">
        <v>0</v>
      </c>
      <c r="K29" s="10">
        <f t="shared" si="2"/>
        <v>13905000</v>
      </c>
      <c r="L29" s="15">
        <f t="shared" si="3"/>
        <v>0</v>
      </c>
      <c r="M29" s="12">
        <v>0</v>
      </c>
      <c r="N29" s="13">
        <v>0</v>
      </c>
      <c r="O29" s="3"/>
    </row>
    <row r="30" spans="1:15" ht="101.5" x14ac:dyDescent="0.35">
      <c r="A30" s="23" t="s">
        <v>118</v>
      </c>
      <c r="B30" s="18">
        <v>1072662456</v>
      </c>
      <c r="C30" s="18">
        <v>8</v>
      </c>
      <c r="D30" s="20" t="s">
        <v>178</v>
      </c>
      <c r="E30" s="18" t="s">
        <v>59</v>
      </c>
      <c r="F30" s="16">
        <v>45702</v>
      </c>
      <c r="G30" s="17">
        <v>45760</v>
      </c>
      <c r="H30" s="21">
        <v>16480000</v>
      </c>
      <c r="I30" s="21">
        <v>8240000</v>
      </c>
      <c r="J30" s="5">
        <v>0</v>
      </c>
      <c r="K30" s="10">
        <f t="shared" si="2"/>
        <v>16480000</v>
      </c>
      <c r="L30" s="15">
        <f t="shared" si="3"/>
        <v>0</v>
      </c>
      <c r="M30" s="12">
        <v>0</v>
      </c>
      <c r="N30" s="13">
        <v>0</v>
      </c>
      <c r="O30" s="3"/>
    </row>
    <row r="31" spans="1:15" ht="87" x14ac:dyDescent="0.35">
      <c r="A31" s="23" t="s">
        <v>119</v>
      </c>
      <c r="B31" s="18">
        <v>1010215529</v>
      </c>
      <c r="C31" s="18">
        <v>5</v>
      </c>
      <c r="D31" s="20" t="s">
        <v>179</v>
      </c>
      <c r="E31" s="18" t="s">
        <v>60</v>
      </c>
      <c r="F31" s="16">
        <v>45699</v>
      </c>
      <c r="G31" s="17">
        <v>45757</v>
      </c>
      <c r="H31" s="21">
        <v>17510000</v>
      </c>
      <c r="I31" s="21">
        <v>8755000</v>
      </c>
      <c r="J31" s="5">
        <v>0</v>
      </c>
      <c r="K31" s="10">
        <f t="shared" si="2"/>
        <v>17510000</v>
      </c>
      <c r="L31" s="15">
        <f t="shared" si="3"/>
        <v>0</v>
      </c>
      <c r="M31" s="12">
        <v>0</v>
      </c>
      <c r="N31" s="13">
        <v>0</v>
      </c>
      <c r="O31" s="3"/>
    </row>
    <row r="32" spans="1:15" ht="87" x14ac:dyDescent="0.35">
      <c r="A32" s="23" t="s">
        <v>120</v>
      </c>
      <c r="B32" s="18">
        <v>72260721</v>
      </c>
      <c r="C32" s="18">
        <v>9</v>
      </c>
      <c r="D32" s="20" t="s">
        <v>180</v>
      </c>
      <c r="E32" s="18" t="s">
        <v>61</v>
      </c>
      <c r="F32" s="16">
        <v>45699</v>
      </c>
      <c r="G32" s="17">
        <v>45787</v>
      </c>
      <c r="H32" s="21">
        <v>26265000</v>
      </c>
      <c r="I32" s="21">
        <v>8755000</v>
      </c>
      <c r="J32" s="5">
        <v>0</v>
      </c>
      <c r="K32" s="10">
        <f t="shared" si="2"/>
        <v>26265000</v>
      </c>
      <c r="L32" s="15">
        <f t="shared" si="3"/>
        <v>0</v>
      </c>
      <c r="M32" s="12">
        <v>0</v>
      </c>
      <c r="N32" s="13">
        <v>0</v>
      </c>
      <c r="O32" s="3"/>
    </row>
    <row r="33" spans="1:15" ht="58" x14ac:dyDescent="0.35">
      <c r="A33" s="23" t="s">
        <v>121</v>
      </c>
      <c r="B33" s="18">
        <v>1020802607</v>
      </c>
      <c r="C33" s="18">
        <v>6</v>
      </c>
      <c r="D33" s="20" t="s">
        <v>181</v>
      </c>
      <c r="E33" s="18" t="s">
        <v>62</v>
      </c>
      <c r="F33" s="16">
        <v>45699</v>
      </c>
      <c r="G33" s="17">
        <v>45787</v>
      </c>
      <c r="H33" s="21">
        <v>18540000</v>
      </c>
      <c r="I33" s="21">
        <v>6180000</v>
      </c>
      <c r="J33" s="5">
        <v>0</v>
      </c>
      <c r="K33" s="10">
        <f t="shared" si="2"/>
        <v>18540000</v>
      </c>
      <c r="L33" s="15">
        <f t="shared" si="3"/>
        <v>0</v>
      </c>
      <c r="M33" s="12">
        <v>0</v>
      </c>
      <c r="N33" s="13">
        <v>0</v>
      </c>
      <c r="O33" s="3"/>
    </row>
    <row r="34" spans="1:15" ht="58" x14ac:dyDescent="0.35">
      <c r="A34" s="23" t="s">
        <v>122</v>
      </c>
      <c r="B34" s="18">
        <v>1098821595</v>
      </c>
      <c r="C34" s="18">
        <v>0</v>
      </c>
      <c r="D34" s="20" t="s">
        <v>182</v>
      </c>
      <c r="E34" s="18" t="s">
        <v>63</v>
      </c>
      <c r="F34" s="16">
        <v>45699</v>
      </c>
      <c r="G34" s="17">
        <v>45787</v>
      </c>
      <c r="H34" s="21">
        <v>15450000</v>
      </c>
      <c r="I34" s="21">
        <v>5150000</v>
      </c>
      <c r="J34" s="5">
        <v>0</v>
      </c>
      <c r="K34" s="10">
        <f t="shared" si="2"/>
        <v>15450000</v>
      </c>
      <c r="L34" s="15">
        <f t="shared" si="3"/>
        <v>0</v>
      </c>
      <c r="M34" s="12">
        <v>0</v>
      </c>
      <c r="N34" s="13">
        <v>0</v>
      </c>
      <c r="O34" s="3"/>
    </row>
    <row r="35" spans="1:15" ht="58" x14ac:dyDescent="0.35">
      <c r="A35" s="23" t="s">
        <v>123</v>
      </c>
      <c r="B35" s="18">
        <v>52708089</v>
      </c>
      <c r="C35" s="18">
        <v>4</v>
      </c>
      <c r="D35" s="20" t="s">
        <v>183</v>
      </c>
      <c r="E35" s="18" t="s">
        <v>64</v>
      </c>
      <c r="F35" s="16">
        <v>45699</v>
      </c>
      <c r="G35" s="17">
        <v>45787</v>
      </c>
      <c r="H35" s="21">
        <v>26265000</v>
      </c>
      <c r="I35" s="21">
        <v>8755000</v>
      </c>
      <c r="J35" s="5">
        <v>0</v>
      </c>
      <c r="K35" s="10">
        <f t="shared" si="2"/>
        <v>26265000</v>
      </c>
      <c r="L35" s="15">
        <f t="shared" si="3"/>
        <v>0</v>
      </c>
      <c r="M35" s="12">
        <v>0</v>
      </c>
      <c r="N35" s="13">
        <v>0</v>
      </c>
      <c r="O35" s="3"/>
    </row>
    <row r="36" spans="1:15" ht="58" x14ac:dyDescent="0.35">
      <c r="A36" s="23" t="s">
        <v>124</v>
      </c>
      <c r="B36" s="18">
        <v>1054990700</v>
      </c>
      <c r="C36" s="18">
        <v>1</v>
      </c>
      <c r="D36" s="20" t="s">
        <v>184</v>
      </c>
      <c r="E36" s="18" t="s">
        <v>65</v>
      </c>
      <c r="F36" s="16">
        <v>45699</v>
      </c>
      <c r="G36" s="17">
        <v>46022</v>
      </c>
      <c r="H36" s="21">
        <v>87893333</v>
      </c>
      <c r="I36" s="21">
        <v>8240000</v>
      </c>
      <c r="J36" s="5">
        <v>0</v>
      </c>
      <c r="K36" s="10">
        <f t="shared" si="2"/>
        <v>87893333</v>
      </c>
      <c r="L36" s="15">
        <f t="shared" si="3"/>
        <v>0</v>
      </c>
      <c r="M36" s="12">
        <v>0</v>
      </c>
      <c r="N36" s="13">
        <v>0</v>
      </c>
      <c r="O36" s="3"/>
    </row>
    <row r="37" spans="1:15" ht="58" x14ac:dyDescent="0.35">
      <c r="A37" s="23" t="s">
        <v>125</v>
      </c>
      <c r="B37" s="18">
        <v>1100950750</v>
      </c>
      <c r="C37" s="18">
        <v>5</v>
      </c>
      <c r="D37" s="20" t="s">
        <v>185</v>
      </c>
      <c r="E37" s="18" t="s">
        <v>66</v>
      </c>
      <c r="F37" s="16">
        <v>45699</v>
      </c>
      <c r="G37" s="17">
        <v>45787</v>
      </c>
      <c r="H37" s="21">
        <v>23175000</v>
      </c>
      <c r="I37" s="21">
        <v>7725000</v>
      </c>
      <c r="J37" s="5">
        <v>0</v>
      </c>
      <c r="K37" s="10">
        <f t="shared" si="2"/>
        <v>23175000</v>
      </c>
      <c r="L37" s="15">
        <f t="shared" si="3"/>
        <v>0</v>
      </c>
      <c r="M37" s="12">
        <v>0</v>
      </c>
      <c r="N37" s="13">
        <v>0</v>
      </c>
      <c r="O37" s="3"/>
    </row>
    <row r="38" spans="1:15" ht="58" x14ac:dyDescent="0.35">
      <c r="A38" s="23" t="s">
        <v>126</v>
      </c>
      <c r="B38" s="18">
        <v>1020822526</v>
      </c>
      <c r="C38" s="18">
        <v>3</v>
      </c>
      <c r="D38" s="20" t="s">
        <v>186</v>
      </c>
      <c r="E38" s="18" t="s">
        <v>67</v>
      </c>
      <c r="F38" s="16">
        <v>45699</v>
      </c>
      <c r="G38" s="17">
        <v>45757</v>
      </c>
      <c r="H38" s="21">
        <v>9270000</v>
      </c>
      <c r="I38" s="21">
        <v>4635000</v>
      </c>
      <c r="J38" s="5">
        <v>0</v>
      </c>
      <c r="K38" s="10">
        <f t="shared" si="2"/>
        <v>9270000</v>
      </c>
      <c r="L38" s="15">
        <f t="shared" si="3"/>
        <v>0</v>
      </c>
      <c r="M38" s="12">
        <v>0</v>
      </c>
      <c r="N38" s="13">
        <v>0</v>
      </c>
      <c r="O38" s="3"/>
    </row>
    <row r="39" spans="1:15" ht="101.5" x14ac:dyDescent="0.35">
      <c r="A39" s="23" t="s">
        <v>127</v>
      </c>
      <c r="B39" s="18">
        <v>1140864226</v>
      </c>
      <c r="C39" s="18">
        <v>4</v>
      </c>
      <c r="D39" s="20" t="s">
        <v>187</v>
      </c>
      <c r="E39" s="18" t="s">
        <v>68</v>
      </c>
      <c r="F39" s="16">
        <v>45700</v>
      </c>
      <c r="G39" s="17">
        <v>45758</v>
      </c>
      <c r="H39" s="21">
        <v>16480000</v>
      </c>
      <c r="I39" s="21">
        <v>8240000</v>
      </c>
      <c r="J39" s="5">
        <v>0</v>
      </c>
      <c r="K39" s="10">
        <f t="shared" si="2"/>
        <v>16480000</v>
      </c>
      <c r="L39" s="15">
        <f t="shared" si="3"/>
        <v>0</v>
      </c>
      <c r="M39" s="12">
        <v>0</v>
      </c>
      <c r="N39" s="13">
        <v>0</v>
      </c>
      <c r="O39" s="3"/>
    </row>
    <row r="40" spans="1:15" ht="72.5" x14ac:dyDescent="0.35">
      <c r="A40" s="23" t="s">
        <v>128</v>
      </c>
      <c r="B40" s="18">
        <v>1033738130</v>
      </c>
      <c r="C40" s="18">
        <v>9</v>
      </c>
      <c r="D40" s="20" t="s">
        <v>188</v>
      </c>
      <c r="E40" s="18" t="s">
        <v>69</v>
      </c>
      <c r="F40" s="16">
        <v>45701</v>
      </c>
      <c r="G40" s="17">
        <v>45759</v>
      </c>
      <c r="H40" s="21">
        <v>16480000</v>
      </c>
      <c r="I40" s="21">
        <v>8240000</v>
      </c>
      <c r="J40" s="5">
        <v>0</v>
      </c>
      <c r="K40" s="10">
        <f t="shared" si="2"/>
        <v>16480000</v>
      </c>
      <c r="L40" s="15">
        <f t="shared" si="3"/>
        <v>0</v>
      </c>
      <c r="M40" s="12">
        <v>0</v>
      </c>
      <c r="N40" s="13">
        <v>0</v>
      </c>
      <c r="O40" s="3"/>
    </row>
    <row r="41" spans="1:15" ht="58" x14ac:dyDescent="0.35">
      <c r="A41" s="23" t="s">
        <v>129</v>
      </c>
      <c r="B41" s="18">
        <v>79280777</v>
      </c>
      <c r="C41" s="18">
        <v>1</v>
      </c>
      <c r="D41" s="20" t="s">
        <v>189</v>
      </c>
      <c r="E41" s="18" t="s">
        <v>70</v>
      </c>
      <c r="F41" s="16">
        <v>45701</v>
      </c>
      <c r="G41" s="17">
        <v>46022</v>
      </c>
      <c r="H41" s="21">
        <v>109180000</v>
      </c>
      <c r="I41" s="21">
        <v>10300000</v>
      </c>
      <c r="J41" s="5">
        <v>0</v>
      </c>
      <c r="K41" s="10">
        <f t="shared" si="2"/>
        <v>109180000</v>
      </c>
      <c r="L41" s="15">
        <f t="shared" si="3"/>
        <v>0</v>
      </c>
      <c r="M41" s="12">
        <v>0</v>
      </c>
      <c r="N41" s="13">
        <v>0</v>
      </c>
      <c r="O41" s="3"/>
    </row>
    <row r="42" spans="1:15" ht="101.5" x14ac:dyDescent="0.35">
      <c r="A42" s="23" t="s">
        <v>130</v>
      </c>
      <c r="B42" s="18">
        <v>37555335</v>
      </c>
      <c r="C42" s="18">
        <v>9</v>
      </c>
      <c r="D42" s="20" t="s">
        <v>190</v>
      </c>
      <c r="E42" s="18" t="s">
        <v>71</v>
      </c>
      <c r="F42" s="16">
        <v>45700</v>
      </c>
      <c r="G42" s="17">
        <v>45758</v>
      </c>
      <c r="H42" s="21">
        <v>17510000</v>
      </c>
      <c r="I42" s="21">
        <v>8755000</v>
      </c>
      <c r="J42" s="5">
        <v>0</v>
      </c>
      <c r="K42" s="10">
        <f t="shared" si="2"/>
        <v>17510000</v>
      </c>
      <c r="L42" s="15">
        <f t="shared" si="3"/>
        <v>0</v>
      </c>
      <c r="M42" s="12">
        <v>0</v>
      </c>
      <c r="N42" s="13">
        <v>0</v>
      </c>
      <c r="O42" s="3"/>
    </row>
    <row r="43" spans="1:15" ht="43.5" x14ac:dyDescent="0.35">
      <c r="A43" s="23" t="s">
        <v>131</v>
      </c>
      <c r="B43" s="18">
        <v>1128431117</v>
      </c>
      <c r="C43" s="18">
        <v>8</v>
      </c>
      <c r="D43" s="20" t="s">
        <v>191</v>
      </c>
      <c r="E43" s="18" t="s">
        <v>72</v>
      </c>
      <c r="F43" s="16">
        <v>45699</v>
      </c>
      <c r="G43" s="17">
        <v>45787</v>
      </c>
      <c r="H43" s="21">
        <v>11124000</v>
      </c>
      <c r="I43" s="21">
        <v>3708000</v>
      </c>
      <c r="J43" s="5">
        <v>0</v>
      </c>
      <c r="K43" s="10">
        <f t="shared" si="2"/>
        <v>11124000</v>
      </c>
      <c r="L43" s="15">
        <f t="shared" si="3"/>
        <v>0</v>
      </c>
      <c r="M43" s="12">
        <v>0</v>
      </c>
      <c r="N43" s="13">
        <v>0</v>
      </c>
      <c r="O43" s="3"/>
    </row>
    <row r="44" spans="1:15" ht="101.5" x14ac:dyDescent="0.35">
      <c r="A44" s="23" t="s">
        <v>132</v>
      </c>
      <c r="B44" s="18">
        <v>79509918</v>
      </c>
      <c r="C44" s="18">
        <v>1</v>
      </c>
      <c r="D44" s="20" t="s">
        <v>192</v>
      </c>
      <c r="E44" s="18" t="s">
        <v>73</v>
      </c>
      <c r="F44" s="16">
        <v>45700</v>
      </c>
      <c r="G44" s="17">
        <v>45787</v>
      </c>
      <c r="H44" s="21">
        <v>13905000</v>
      </c>
      <c r="I44" s="21">
        <v>4635000</v>
      </c>
      <c r="J44" s="5">
        <v>0</v>
      </c>
      <c r="K44" s="10">
        <f t="shared" si="2"/>
        <v>13905000</v>
      </c>
      <c r="L44" s="15">
        <f t="shared" si="3"/>
        <v>0</v>
      </c>
      <c r="M44" s="12">
        <v>0</v>
      </c>
      <c r="N44" s="13">
        <v>0</v>
      </c>
      <c r="O44" s="3"/>
    </row>
    <row r="45" spans="1:15" ht="58" x14ac:dyDescent="0.35">
      <c r="A45" s="23" t="s">
        <v>133</v>
      </c>
      <c r="B45" s="18">
        <v>1022392990</v>
      </c>
      <c r="C45" s="18">
        <v>9</v>
      </c>
      <c r="D45" s="20" t="s">
        <v>193</v>
      </c>
      <c r="E45" s="18" t="s">
        <v>74</v>
      </c>
      <c r="F45" s="16">
        <v>45702</v>
      </c>
      <c r="G45" s="17">
        <v>45790</v>
      </c>
      <c r="H45" s="21">
        <v>9900000</v>
      </c>
      <c r="I45" s="21">
        <v>3300000</v>
      </c>
      <c r="J45" s="5">
        <v>0</v>
      </c>
      <c r="K45" s="10">
        <f t="shared" si="2"/>
        <v>9900000</v>
      </c>
      <c r="L45" s="15">
        <f t="shared" si="3"/>
        <v>0</v>
      </c>
      <c r="M45" s="12">
        <v>0</v>
      </c>
      <c r="N45" s="13">
        <v>0</v>
      </c>
      <c r="O45" s="3"/>
    </row>
    <row r="46" spans="1:15" ht="87" x14ac:dyDescent="0.35">
      <c r="A46" s="23" t="s">
        <v>134</v>
      </c>
      <c r="B46" s="18">
        <v>1070948522</v>
      </c>
      <c r="C46" s="18">
        <v>8</v>
      </c>
      <c r="D46" s="20" t="s">
        <v>194</v>
      </c>
      <c r="E46" s="18" t="s">
        <v>75</v>
      </c>
      <c r="F46" s="16">
        <v>45702</v>
      </c>
      <c r="G46" s="17">
        <v>45759</v>
      </c>
      <c r="H46" s="21">
        <v>13390000</v>
      </c>
      <c r="I46" s="21">
        <v>6695000</v>
      </c>
      <c r="J46" s="5">
        <v>0</v>
      </c>
      <c r="K46" s="10">
        <f t="shared" si="2"/>
        <v>13390000</v>
      </c>
      <c r="L46" s="15">
        <f t="shared" si="3"/>
        <v>0</v>
      </c>
      <c r="M46" s="12">
        <v>0</v>
      </c>
      <c r="N46" s="13">
        <v>0</v>
      </c>
      <c r="O46" s="3"/>
    </row>
    <row r="47" spans="1:15" ht="43.5" x14ac:dyDescent="0.35">
      <c r="A47" s="23" t="s">
        <v>135</v>
      </c>
      <c r="B47" s="18">
        <v>1024600527</v>
      </c>
      <c r="C47" s="18">
        <v>2</v>
      </c>
      <c r="D47" s="20" t="s">
        <v>195</v>
      </c>
      <c r="E47" s="18" t="s">
        <v>76</v>
      </c>
      <c r="F47" s="16">
        <v>45712</v>
      </c>
      <c r="G47" s="17">
        <v>45800</v>
      </c>
      <c r="H47" s="21">
        <v>9900000</v>
      </c>
      <c r="I47" s="21">
        <v>3300000</v>
      </c>
      <c r="J47" s="5">
        <v>0</v>
      </c>
      <c r="K47" s="10">
        <f t="shared" si="2"/>
        <v>9900000</v>
      </c>
      <c r="L47" s="15">
        <f t="shared" si="3"/>
        <v>0</v>
      </c>
      <c r="M47" s="12">
        <v>0</v>
      </c>
      <c r="N47" s="13">
        <v>0</v>
      </c>
      <c r="O47" s="3"/>
    </row>
    <row r="48" spans="1:15" ht="72.5" x14ac:dyDescent="0.35">
      <c r="A48" s="23" t="s">
        <v>136</v>
      </c>
      <c r="B48" s="18">
        <v>1066182876</v>
      </c>
      <c r="C48" s="18">
        <v>6</v>
      </c>
      <c r="D48" s="20" t="s">
        <v>196</v>
      </c>
      <c r="E48" s="18" t="s">
        <v>77</v>
      </c>
      <c r="F48" s="16">
        <v>45701</v>
      </c>
      <c r="G48" s="17">
        <v>46022</v>
      </c>
      <c r="H48" s="21">
        <v>92803000</v>
      </c>
      <c r="I48" s="21">
        <v>8755000</v>
      </c>
      <c r="J48" s="5">
        <v>0</v>
      </c>
      <c r="K48" s="10">
        <f t="shared" si="2"/>
        <v>92803000</v>
      </c>
      <c r="L48" s="15">
        <f t="shared" si="3"/>
        <v>0</v>
      </c>
      <c r="M48" s="12">
        <v>0</v>
      </c>
      <c r="N48" s="13">
        <v>0</v>
      </c>
      <c r="O48" s="3"/>
    </row>
    <row r="49" spans="1:15" ht="87" x14ac:dyDescent="0.35">
      <c r="A49" s="23" t="s">
        <v>137</v>
      </c>
      <c r="B49" s="18">
        <v>1049628701</v>
      </c>
      <c r="C49" s="18">
        <v>0</v>
      </c>
      <c r="D49" s="20" t="s">
        <v>197</v>
      </c>
      <c r="E49" s="18" t="s">
        <v>78</v>
      </c>
      <c r="F49" s="16">
        <v>45702</v>
      </c>
      <c r="G49" s="17">
        <v>45943</v>
      </c>
      <c r="H49" s="21">
        <v>70040000</v>
      </c>
      <c r="I49" s="21">
        <v>8755000</v>
      </c>
      <c r="J49" s="5">
        <v>0</v>
      </c>
      <c r="K49" s="10">
        <f t="shared" si="2"/>
        <v>70040000</v>
      </c>
      <c r="L49" s="15">
        <f t="shared" si="3"/>
        <v>0</v>
      </c>
      <c r="M49" s="12">
        <v>0</v>
      </c>
      <c r="N49" s="13">
        <v>0</v>
      </c>
      <c r="O49" s="3"/>
    </row>
    <row r="50" spans="1:15" ht="87" x14ac:dyDescent="0.35">
      <c r="A50" s="23" t="s">
        <v>138</v>
      </c>
      <c r="B50" s="18">
        <v>1070918764</v>
      </c>
      <c r="C50" s="18">
        <v>5</v>
      </c>
      <c r="D50" s="20" t="s">
        <v>198</v>
      </c>
      <c r="E50" s="18" t="s">
        <v>79</v>
      </c>
      <c r="F50" s="16">
        <v>45701</v>
      </c>
      <c r="G50" s="17">
        <v>45789</v>
      </c>
      <c r="H50" s="21">
        <v>13905000</v>
      </c>
      <c r="I50" s="21">
        <v>4635000</v>
      </c>
      <c r="J50" s="5">
        <v>0</v>
      </c>
      <c r="K50" s="10">
        <f t="shared" si="2"/>
        <v>13905000</v>
      </c>
      <c r="L50" s="15">
        <f t="shared" si="3"/>
        <v>0</v>
      </c>
      <c r="M50" s="12">
        <v>0</v>
      </c>
      <c r="N50" s="13">
        <v>0</v>
      </c>
      <c r="O50" s="3"/>
    </row>
    <row r="51" spans="1:15" ht="87" x14ac:dyDescent="0.35">
      <c r="A51" s="23" t="s">
        <v>139</v>
      </c>
      <c r="B51" s="18">
        <v>79595486</v>
      </c>
      <c r="C51" s="18">
        <v>6</v>
      </c>
      <c r="D51" s="20" t="s">
        <v>199</v>
      </c>
      <c r="E51" s="18" t="s">
        <v>80</v>
      </c>
      <c r="F51" s="16">
        <v>45701</v>
      </c>
      <c r="G51" s="17">
        <v>45760</v>
      </c>
      <c r="H51" s="21">
        <v>17510000</v>
      </c>
      <c r="I51" s="21">
        <v>8755000</v>
      </c>
      <c r="J51" s="5">
        <v>0</v>
      </c>
      <c r="K51" s="10">
        <f t="shared" si="2"/>
        <v>17510000</v>
      </c>
      <c r="L51" s="15">
        <f t="shared" si="3"/>
        <v>0</v>
      </c>
      <c r="M51" s="12">
        <v>0</v>
      </c>
      <c r="N51" s="13">
        <v>0</v>
      </c>
      <c r="O51" s="3"/>
    </row>
    <row r="52" spans="1:15" ht="72.5" x14ac:dyDescent="0.35">
      <c r="A52" s="23" t="s">
        <v>140</v>
      </c>
      <c r="B52" s="18">
        <v>1030656140</v>
      </c>
      <c r="C52" s="18">
        <v>9</v>
      </c>
      <c r="D52" s="20" t="s">
        <v>200</v>
      </c>
      <c r="E52" s="18" t="s">
        <v>81</v>
      </c>
      <c r="F52" s="16">
        <v>45708</v>
      </c>
      <c r="G52" s="17">
        <v>45766</v>
      </c>
      <c r="H52" s="21">
        <v>13390000</v>
      </c>
      <c r="I52" s="21">
        <v>6695000</v>
      </c>
      <c r="J52" s="5">
        <v>0</v>
      </c>
      <c r="K52" s="10">
        <f t="shared" si="2"/>
        <v>13390000</v>
      </c>
      <c r="L52" s="15">
        <f t="shared" si="3"/>
        <v>0</v>
      </c>
      <c r="M52" s="12">
        <v>0</v>
      </c>
      <c r="N52" s="13">
        <v>0</v>
      </c>
      <c r="O52" s="3"/>
    </row>
    <row r="53" spans="1:15" ht="72.5" x14ac:dyDescent="0.35">
      <c r="A53" s="23" t="s">
        <v>141</v>
      </c>
      <c r="B53" s="18">
        <v>52372465</v>
      </c>
      <c r="C53" s="18">
        <v>6</v>
      </c>
      <c r="D53" s="20" t="s">
        <v>201</v>
      </c>
      <c r="E53" s="18" t="s">
        <v>82</v>
      </c>
      <c r="F53" s="16">
        <v>45701</v>
      </c>
      <c r="G53" s="17">
        <v>45789</v>
      </c>
      <c r="H53" s="21">
        <v>9900000</v>
      </c>
      <c r="I53" s="21">
        <v>3300000</v>
      </c>
      <c r="J53" s="5">
        <v>0</v>
      </c>
      <c r="K53" s="10">
        <f t="shared" si="2"/>
        <v>9900000</v>
      </c>
      <c r="L53" s="15">
        <f t="shared" si="3"/>
        <v>0</v>
      </c>
      <c r="M53" s="12">
        <v>0</v>
      </c>
      <c r="N53" s="13">
        <v>0</v>
      </c>
      <c r="O53" s="3"/>
    </row>
    <row r="54" spans="1:15" ht="72.5" x14ac:dyDescent="0.35">
      <c r="A54" s="23" t="s">
        <v>142</v>
      </c>
      <c r="B54" s="18">
        <v>79640179</v>
      </c>
      <c r="C54" s="18">
        <v>2</v>
      </c>
      <c r="D54" s="20" t="s">
        <v>202</v>
      </c>
      <c r="E54" s="18" t="s">
        <v>83</v>
      </c>
      <c r="F54" s="16">
        <v>45709</v>
      </c>
      <c r="G54" s="17">
        <v>45767</v>
      </c>
      <c r="H54" s="21">
        <v>16480000</v>
      </c>
      <c r="I54" s="21">
        <v>8240000</v>
      </c>
      <c r="J54" s="5">
        <v>0</v>
      </c>
      <c r="K54" s="10">
        <f t="shared" si="2"/>
        <v>16480000</v>
      </c>
      <c r="L54" s="15">
        <f t="shared" si="3"/>
        <v>0</v>
      </c>
      <c r="M54" s="12">
        <v>0</v>
      </c>
      <c r="N54" s="13">
        <v>0</v>
      </c>
      <c r="O54" s="3"/>
    </row>
    <row r="55" spans="1:15" ht="43.5" x14ac:dyDescent="0.35">
      <c r="A55" s="23" t="s">
        <v>143</v>
      </c>
      <c r="B55" s="18">
        <v>79985524</v>
      </c>
      <c r="C55" s="18">
        <v>1</v>
      </c>
      <c r="D55" s="20" t="s">
        <v>203</v>
      </c>
      <c r="E55" s="18" t="s">
        <v>84</v>
      </c>
      <c r="F55" s="16">
        <v>45702</v>
      </c>
      <c r="G55" s="17">
        <v>45760</v>
      </c>
      <c r="H55" s="21">
        <v>6600000</v>
      </c>
      <c r="I55" s="21">
        <v>3300000</v>
      </c>
      <c r="J55" s="5">
        <v>0</v>
      </c>
      <c r="K55" s="10">
        <f t="shared" si="2"/>
        <v>6600000</v>
      </c>
      <c r="L55" s="15">
        <f t="shared" si="3"/>
        <v>0</v>
      </c>
      <c r="M55" s="12">
        <v>0</v>
      </c>
      <c r="N55" s="13">
        <v>0</v>
      </c>
      <c r="O55" s="3"/>
    </row>
    <row r="56" spans="1:15" ht="43.5" x14ac:dyDescent="0.35">
      <c r="A56" s="23" t="s">
        <v>144</v>
      </c>
      <c r="B56" s="18">
        <v>1022374419</v>
      </c>
      <c r="C56" s="18">
        <v>8</v>
      </c>
      <c r="D56" s="20" t="s">
        <v>204</v>
      </c>
      <c r="E56" s="18" t="s">
        <v>85</v>
      </c>
      <c r="F56" s="16">
        <v>45709</v>
      </c>
      <c r="G56" s="17">
        <v>45802</v>
      </c>
      <c r="H56" s="21">
        <v>26265000</v>
      </c>
      <c r="I56" s="21">
        <v>8755000</v>
      </c>
      <c r="J56" s="5">
        <v>0</v>
      </c>
      <c r="K56" s="10">
        <f t="shared" si="2"/>
        <v>26265000</v>
      </c>
      <c r="L56" s="15">
        <f t="shared" si="3"/>
        <v>0</v>
      </c>
      <c r="M56" s="12">
        <v>0</v>
      </c>
      <c r="N56" s="13">
        <v>0</v>
      </c>
      <c r="O56" s="3"/>
    </row>
    <row r="57" spans="1:15" ht="87" x14ac:dyDescent="0.35">
      <c r="A57" s="23" t="s">
        <v>145</v>
      </c>
      <c r="B57" s="18">
        <v>1000515195</v>
      </c>
      <c r="C57" s="18">
        <v>1</v>
      </c>
      <c r="D57" s="20" t="s">
        <v>205</v>
      </c>
      <c r="E57" s="18" t="s">
        <v>86</v>
      </c>
      <c r="F57" s="16">
        <v>45712</v>
      </c>
      <c r="G57" s="17">
        <v>45800</v>
      </c>
      <c r="H57" s="21">
        <v>13905000</v>
      </c>
      <c r="I57" s="21">
        <v>4635000</v>
      </c>
      <c r="J57" s="5">
        <v>0</v>
      </c>
      <c r="K57" s="10">
        <f t="shared" si="2"/>
        <v>13905000</v>
      </c>
      <c r="L57" s="15">
        <f t="shared" si="3"/>
        <v>0</v>
      </c>
      <c r="M57" s="12">
        <v>0</v>
      </c>
      <c r="N57" s="13">
        <v>0</v>
      </c>
      <c r="O57" s="3"/>
    </row>
    <row r="58" spans="1:15" ht="58" x14ac:dyDescent="0.35">
      <c r="A58" s="23" t="s">
        <v>146</v>
      </c>
      <c r="B58" s="18">
        <v>1085309502</v>
      </c>
      <c r="C58" s="18">
        <v>4</v>
      </c>
      <c r="D58" s="20" t="s">
        <v>206</v>
      </c>
      <c r="E58" s="18" t="s">
        <v>87</v>
      </c>
      <c r="F58" s="16">
        <v>45707</v>
      </c>
      <c r="G58" s="17">
        <v>45765</v>
      </c>
      <c r="H58" s="21">
        <v>8549000</v>
      </c>
      <c r="I58" s="21">
        <v>4274500</v>
      </c>
      <c r="J58" s="5">
        <v>0</v>
      </c>
      <c r="K58" s="10">
        <f t="shared" si="2"/>
        <v>8549000</v>
      </c>
      <c r="L58" s="15">
        <f t="shared" si="3"/>
        <v>0</v>
      </c>
      <c r="M58" s="12">
        <v>0</v>
      </c>
      <c r="N58" s="13">
        <v>0</v>
      </c>
      <c r="O58" s="3"/>
    </row>
    <row r="59" spans="1:15" ht="43.5" x14ac:dyDescent="0.35">
      <c r="A59" s="23" t="s">
        <v>147</v>
      </c>
      <c r="B59" s="18">
        <v>53081081</v>
      </c>
      <c r="C59" s="18">
        <v>6</v>
      </c>
      <c r="D59" s="20" t="s">
        <v>207</v>
      </c>
      <c r="E59" s="18" t="s">
        <v>88</v>
      </c>
      <c r="F59" s="16">
        <v>45706</v>
      </c>
      <c r="G59" s="17">
        <v>45763</v>
      </c>
      <c r="H59" s="21">
        <v>13390000</v>
      </c>
      <c r="I59" s="21">
        <v>6695000</v>
      </c>
      <c r="J59" s="5">
        <v>0</v>
      </c>
      <c r="K59" s="10">
        <f t="shared" si="2"/>
        <v>13390000</v>
      </c>
      <c r="L59" s="15">
        <f t="shared" si="3"/>
        <v>0</v>
      </c>
      <c r="M59" s="12">
        <v>0</v>
      </c>
      <c r="N59" s="13">
        <v>0</v>
      </c>
      <c r="O59" s="3"/>
    </row>
    <row r="60" spans="1:15" ht="58" x14ac:dyDescent="0.35">
      <c r="A60" s="23" t="s">
        <v>148</v>
      </c>
      <c r="B60" s="18">
        <v>1023902292</v>
      </c>
      <c r="C60" s="18">
        <v>1</v>
      </c>
      <c r="D60" s="20" t="s">
        <v>208</v>
      </c>
      <c r="E60" s="18" t="s">
        <v>89</v>
      </c>
      <c r="F60" s="16">
        <v>45707</v>
      </c>
      <c r="G60" s="17">
        <v>45795</v>
      </c>
      <c r="H60" s="21">
        <v>23175000</v>
      </c>
      <c r="I60" s="21">
        <v>7725000</v>
      </c>
      <c r="J60" s="5">
        <v>0</v>
      </c>
      <c r="K60" s="10">
        <f t="shared" si="2"/>
        <v>23175000</v>
      </c>
      <c r="L60" s="15">
        <f t="shared" si="3"/>
        <v>0</v>
      </c>
      <c r="M60" s="12">
        <v>0</v>
      </c>
      <c r="N60" s="13">
        <v>0</v>
      </c>
      <c r="O60" s="3"/>
    </row>
    <row r="61" spans="1:15" ht="43.5" x14ac:dyDescent="0.35">
      <c r="A61" s="23" t="s">
        <v>149</v>
      </c>
      <c r="B61" s="18">
        <v>1070956438</v>
      </c>
      <c r="C61" s="18">
        <v>0</v>
      </c>
      <c r="D61" s="20" t="s">
        <v>209</v>
      </c>
      <c r="E61" s="18" t="s">
        <v>90</v>
      </c>
      <c r="F61" s="16">
        <v>45707</v>
      </c>
      <c r="G61" s="17">
        <v>45795</v>
      </c>
      <c r="H61" s="21">
        <v>23175000</v>
      </c>
      <c r="I61" s="21">
        <v>7725000</v>
      </c>
      <c r="J61" s="5">
        <v>0</v>
      </c>
      <c r="K61" s="10">
        <f t="shared" si="2"/>
        <v>23175000</v>
      </c>
      <c r="L61" s="15">
        <f t="shared" si="3"/>
        <v>0</v>
      </c>
      <c r="M61" s="12">
        <v>0</v>
      </c>
      <c r="N61" s="13">
        <v>0</v>
      </c>
      <c r="O61" s="3"/>
    </row>
    <row r="62" spans="1:15" ht="58" x14ac:dyDescent="0.35">
      <c r="A62" s="23" t="s">
        <v>150</v>
      </c>
      <c r="B62" s="18">
        <v>80097030</v>
      </c>
      <c r="C62" s="18">
        <v>9</v>
      </c>
      <c r="D62" s="20" t="s">
        <v>210</v>
      </c>
      <c r="E62" s="18" t="s">
        <v>91</v>
      </c>
      <c r="F62" s="16">
        <v>45709</v>
      </c>
      <c r="G62" s="17">
        <v>46022</v>
      </c>
      <c r="H62" s="21">
        <v>90468333</v>
      </c>
      <c r="I62" s="21">
        <v>8755000</v>
      </c>
      <c r="J62" s="5">
        <v>0</v>
      </c>
      <c r="K62" s="10">
        <f t="shared" si="2"/>
        <v>90468333</v>
      </c>
      <c r="L62" s="15">
        <f t="shared" si="3"/>
        <v>0</v>
      </c>
      <c r="M62" s="12">
        <v>0</v>
      </c>
      <c r="N62" s="13">
        <v>0</v>
      </c>
      <c r="O62" s="3"/>
    </row>
    <row r="63" spans="1:15" ht="72.5" x14ac:dyDescent="0.35">
      <c r="A63" s="23" t="s">
        <v>151</v>
      </c>
      <c r="B63" s="18">
        <v>13362123</v>
      </c>
      <c r="C63" s="18">
        <v>8</v>
      </c>
      <c r="D63" s="20" t="s">
        <v>211</v>
      </c>
      <c r="E63" s="18" t="s">
        <v>92</v>
      </c>
      <c r="F63" s="16">
        <v>45708</v>
      </c>
      <c r="G63" s="17">
        <v>46022</v>
      </c>
      <c r="H63" s="21">
        <v>90760167</v>
      </c>
      <c r="I63" s="21">
        <v>8755000</v>
      </c>
      <c r="J63" s="5">
        <v>0</v>
      </c>
      <c r="K63" s="10">
        <f t="shared" si="2"/>
        <v>90760167</v>
      </c>
      <c r="L63" s="15">
        <f t="shared" si="3"/>
        <v>0</v>
      </c>
      <c r="M63" s="12">
        <v>0</v>
      </c>
      <c r="N63" s="13">
        <v>0</v>
      </c>
      <c r="O63" s="3"/>
    </row>
    <row r="64" spans="1:15" ht="72.5" x14ac:dyDescent="0.35">
      <c r="A64" s="23" t="s">
        <v>152</v>
      </c>
      <c r="B64" s="18">
        <v>1022422640</v>
      </c>
      <c r="C64" s="18">
        <v>6</v>
      </c>
      <c r="D64" s="20" t="s">
        <v>212</v>
      </c>
      <c r="E64" s="18" t="s">
        <v>93</v>
      </c>
      <c r="F64" s="16">
        <v>45709</v>
      </c>
      <c r="G64" s="17">
        <v>45797</v>
      </c>
      <c r="H64" s="21">
        <v>9900000</v>
      </c>
      <c r="I64" s="21">
        <v>3300000</v>
      </c>
      <c r="J64" s="5">
        <v>0</v>
      </c>
      <c r="K64" s="10">
        <f t="shared" si="2"/>
        <v>9900000</v>
      </c>
      <c r="L64" s="15">
        <f t="shared" si="3"/>
        <v>0</v>
      </c>
      <c r="M64" s="12">
        <v>0</v>
      </c>
      <c r="N64" s="13">
        <v>0</v>
      </c>
      <c r="O64" s="3"/>
    </row>
    <row r="65" spans="1:15" ht="87" x14ac:dyDescent="0.35">
      <c r="A65" s="23" t="s">
        <v>153</v>
      </c>
      <c r="B65" s="18">
        <v>1090428817</v>
      </c>
      <c r="C65" s="18">
        <v>7</v>
      </c>
      <c r="D65" s="20" t="s">
        <v>213</v>
      </c>
      <c r="E65" s="18" t="s">
        <v>94</v>
      </c>
      <c r="F65" s="16">
        <v>45709</v>
      </c>
      <c r="G65" s="17">
        <v>45797</v>
      </c>
      <c r="H65" s="21">
        <v>13905000</v>
      </c>
      <c r="I65" s="21">
        <v>4635000</v>
      </c>
      <c r="J65" s="5">
        <v>0</v>
      </c>
      <c r="K65" s="10">
        <f t="shared" si="2"/>
        <v>13905000</v>
      </c>
      <c r="L65" s="15">
        <f t="shared" si="3"/>
        <v>0</v>
      </c>
      <c r="M65" s="12">
        <v>0</v>
      </c>
      <c r="N65" s="13">
        <v>0</v>
      </c>
      <c r="O65" s="3"/>
    </row>
    <row r="66" spans="1:15" ht="43.5" x14ac:dyDescent="0.35">
      <c r="A66" s="23" t="s">
        <v>154</v>
      </c>
      <c r="B66" s="18">
        <v>1101873530</v>
      </c>
      <c r="C66" s="18">
        <v>5</v>
      </c>
      <c r="D66" s="20" t="s">
        <v>214</v>
      </c>
      <c r="E66" s="18" t="s">
        <v>95</v>
      </c>
      <c r="F66" s="16">
        <v>45709</v>
      </c>
      <c r="G66" s="17">
        <v>46022</v>
      </c>
      <c r="H66" s="21">
        <v>34100000</v>
      </c>
      <c r="I66" s="21">
        <v>3300000</v>
      </c>
      <c r="J66" s="5">
        <v>0</v>
      </c>
      <c r="K66" s="10">
        <f t="shared" si="2"/>
        <v>34100000</v>
      </c>
      <c r="L66" s="15">
        <f t="shared" si="3"/>
        <v>0</v>
      </c>
      <c r="M66" s="12">
        <v>0</v>
      </c>
      <c r="N66" s="13">
        <v>0</v>
      </c>
      <c r="O66" s="3"/>
    </row>
    <row r="67" spans="1:15" ht="101.5" x14ac:dyDescent="0.35">
      <c r="A67" s="23" t="s">
        <v>155</v>
      </c>
      <c r="B67" s="18">
        <v>60344235</v>
      </c>
      <c r="C67" s="18">
        <v>9</v>
      </c>
      <c r="D67" s="20" t="s">
        <v>215</v>
      </c>
      <c r="E67" s="18" t="s">
        <v>96</v>
      </c>
      <c r="F67" s="16">
        <v>45709</v>
      </c>
      <c r="G67" s="17">
        <v>45767</v>
      </c>
      <c r="H67" s="21">
        <v>15450000</v>
      </c>
      <c r="I67" s="21">
        <v>7725000</v>
      </c>
      <c r="J67" s="5">
        <v>0</v>
      </c>
      <c r="K67" s="10">
        <f t="shared" si="2"/>
        <v>15450000</v>
      </c>
      <c r="L67" s="15">
        <f t="shared" si="3"/>
        <v>0</v>
      </c>
      <c r="M67" s="12">
        <v>0</v>
      </c>
      <c r="N67" s="13">
        <v>0</v>
      </c>
      <c r="O67" s="3"/>
    </row>
    <row r="68" spans="1:15" ht="72.5" x14ac:dyDescent="0.35">
      <c r="A68" s="23" t="s">
        <v>156</v>
      </c>
      <c r="B68" s="18">
        <v>1010218439</v>
      </c>
      <c r="C68" s="18">
        <v>4</v>
      </c>
      <c r="D68" s="20" t="s">
        <v>216</v>
      </c>
      <c r="E68" s="18" t="s">
        <v>97</v>
      </c>
      <c r="F68" s="16">
        <v>45709</v>
      </c>
      <c r="G68" s="17">
        <v>45767</v>
      </c>
      <c r="H68" s="21">
        <v>15450000</v>
      </c>
      <c r="I68" s="21">
        <v>7725000</v>
      </c>
      <c r="J68" s="5">
        <v>0</v>
      </c>
      <c r="K68" s="10">
        <f t="shared" si="2"/>
        <v>15450000</v>
      </c>
      <c r="L68" s="15">
        <f t="shared" si="3"/>
        <v>0</v>
      </c>
      <c r="M68" s="12">
        <v>0</v>
      </c>
      <c r="N68" s="13">
        <v>0</v>
      </c>
      <c r="O68" s="3"/>
    </row>
    <row r="69" spans="1:15" ht="72.5" x14ac:dyDescent="0.35">
      <c r="A69" s="23" t="s">
        <v>157</v>
      </c>
      <c r="B69" s="18">
        <v>52996334</v>
      </c>
      <c r="C69" s="18">
        <v>8</v>
      </c>
      <c r="D69" s="20" t="s">
        <v>217</v>
      </c>
      <c r="E69" s="18" t="s">
        <v>98</v>
      </c>
      <c r="F69" s="16">
        <v>45712</v>
      </c>
      <c r="G69" s="17">
        <v>45770</v>
      </c>
      <c r="H69" s="21">
        <v>17510000</v>
      </c>
      <c r="I69" s="21">
        <v>8755000</v>
      </c>
      <c r="J69" s="5">
        <v>0</v>
      </c>
      <c r="K69" s="10">
        <f t="shared" si="2"/>
        <v>17510000</v>
      </c>
      <c r="L69" s="15">
        <f t="shared" si="3"/>
        <v>0</v>
      </c>
      <c r="M69" s="12">
        <v>0</v>
      </c>
      <c r="N69" s="13">
        <v>0</v>
      </c>
      <c r="O69" s="3"/>
    </row>
    <row r="70" spans="1:15" ht="58" x14ac:dyDescent="0.35">
      <c r="A70" s="23" t="s">
        <v>158</v>
      </c>
      <c r="B70" s="18">
        <v>7170018</v>
      </c>
      <c r="C70" s="18">
        <v>6</v>
      </c>
      <c r="D70" s="20" t="s">
        <v>218</v>
      </c>
      <c r="E70" s="18" t="s">
        <v>99</v>
      </c>
      <c r="F70" s="16">
        <v>45712</v>
      </c>
      <c r="G70" s="17">
        <v>45800</v>
      </c>
      <c r="H70" s="21">
        <v>28119000</v>
      </c>
      <c r="I70" s="21">
        <v>9373000</v>
      </c>
      <c r="J70" s="5">
        <v>0</v>
      </c>
      <c r="K70" s="10">
        <f t="shared" si="2"/>
        <v>28119000</v>
      </c>
      <c r="L70" s="15">
        <f t="shared" si="3"/>
        <v>0</v>
      </c>
      <c r="M70" s="12">
        <v>0</v>
      </c>
      <c r="N70" s="13">
        <v>0</v>
      </c>
      <c r="O70" s="3"/>
    </row>
    <row r="71" spans="1:15" ht="58" x14ac:dyDescent="0.35">
      <c r="A71" s="23" t="s">
        <v>159</v>
      </c>
      <c r="B71" s="18">
        <v>1143425034</v>
      </c>
      <c r="C71" s="18">
        <v>5</v>
      </c>
      <c r="D71" s="20" t="s">
        <v>219</v>
      </c>
      <c r="E71" s="18" t="s">
        <v>100</v>
      </c>
      <c r="F71" s="16">
        <v>45712</v>
      </c>
      <c r="G71" s="17">
        <v>45800</v>
      </c>
      <c r="H71" s="21">
        <v>28119000</v>
      </c>
      <c r="I71" s="21">
        <v>9373000</v>
      </c>
      <c r="J71" s="5">
        <v>0</v>
      </c>
      <c r="K71" s="10">
        <f t="shared" si="2"/>
        <v>28119000</v>
      </c>
      <c r="L71" s="15">
        <f t="shared" si="3"/>
        <v>0</v>
      </c>
      <c r="M71" s="12">
        <v>0</v>
      </c>
      <c r="N71" s="13">
        <v>0</v>
      </c>
      <c r="O71" s="3"/>
    </row>
    <row r="72" spans="1:15" ht="58" x14ac:dyDescent="0.35">
      <c r="A72" s="23" t="s">
        <v>160</v>
      </c>
      <c r="B72" s="18">
        <v>1121872051</v>
      </c>
      <c r="C72" s="18">
        <v>7</v>
      </c>
      <c r="D72" s="20" t="s">
        <v>220</v>
      </c>
      <c r="E72" s="18" t="s">
        <v>101</v>
      </c>
      <c r="F72" s="16">
        <v>45712</v>
      </c>
      <c r="G72" s="17">
        <v>45800</v>
      </c>
      <c r="H72" s="21">
        <v>16480000</v>
      </c>
      <c r="I72" s="21">
        <v>8240000</v>
      </c>
      <c r="J72" s="5">
        <v>0</v>
      </c>
      <c r="K72" s="10">
        <f t="shared" si="2"/>
        <v>16480000</v>
      </c>
      <c r="L72" s="15">
        <f t="shared" si="3"/>
        <v>0</v>
      </c>
      <c r="M72" s="12">
        <v>0</v>
      </c>
      <c r="N72" s="13">
        <v>0</v>
      </c>
      <c r="O72" s="3"/>
    </row>
    <row r="73" spans="1:15" ht="43.5" x14ac:dyDescent="0.35">
      <c r="A73" s="23" t="s">
        <v>161</v>
      </c>
      <c r="B73" s="18">
        <v>1031148185</v>
      </c>
      <c r="C73" s="18">
        <v>4</v>
      </c>
      <c r="D73" s="20" t="s">
        <v>221</v>
      </c>
      <c r="E73" s="18" t="s">
        <v>102</v>
      </c>
      <c r="F73" s="16">
        <v>45713</v>
      </c>
      <c r="G73" s="17">
        <v>45771</v>
      </c>
      <c r="H73" s="21">
        <v>6600000</v>
      </c>
      <c r="I73" s="21">
        <v>3300000</v>
      </c>
      <c r="J73" s="5">
        <v>0</v>
      </c>
      <c r="K73" s="10">
        <f t="shared" si="2"/>
        <v>6600000</v>
      </c>
      <c r="L73" s="15">
        <f t="shared" si="3"/>
        <v>0</v>
      </c>
      <c r="M73" s="12">
        <v>0</v>
      </c>
      <c r="N73" s="13">
        <v>0</v>
      </c>
      <c r="O73" s="3"/>
    </row>
    <row r="74" spans="1:15" ht="116" x14ac:dyDescent="0.35">
      <c r="A74" s="23" t="s">
        <v>162</v>
      </c>
      <c r="B74" s="18">
        <v>1094974758</v>
      </c>
      <c r="C74" s="18">
        <v>6</v>
      </c>
      <c r="D74" s="20" t="s">
        <v>222</v>
      </c>
      <c r="E74" s="18" t="s">
        <v>103</v>
      </c>
      <c r="F74" s="16">
        <v>45713</v>
      </c>
      <c r="G74" s="17">
        <v>45954</v>
      </c>
      <c r="H74" s="21">
        <v>53560000</v>
      </c>
      <c r="I74" s="21">
        <v>6695000</v>
      </c>
      <c r="J74" s="5">
        <v>0</v>
      </c>
      <c r="K74" s="10">
        <f t="shared" si="2"/>
        <v>53560000</v>
      </c>
      <c r="L74" s="15">
        <f t="shared" si="3"/>
        <v>0</v>
      </c>
      <c r="M74" s="12">
        <v>0</v>
      </c>
      <c r="N74" s="13">
        <v>0</v>
      </c>
      <c r="O74" s="3"/>
    </row>
    <row r="75" spans="1:15" ht="43.5" x14ac:dyDescent="0.35">
      <c r="A75" s="23" t="s">
        <v>163</v>
      </c>
      <c r="B75" s="18">
        <v>1070329566</v>
      </c>
      <c r="C75" s="18">
        <v>6</v>
      </c>
      <c r="D75" s="20" t="s">
        <v>223</v>
      </c>
      <c r="E75" s="24" t="s">
        <v>104</v>
      </c>
      <c r="F75" s="16">
        <v>45713</v>
      </c>
      <c r="G75" s="17">
        <v>46022</v>
      </c>
      <c r="H75" s="21">
        <v>84048000</v>
      </c>
      <c r="I75" s="21">
        <v>8240000.0000000009</v>
      </c>
      <c r="J75" s="5">
        <v>0</v>
      </c>
      <c r="K75" s="10">
        <f t="shared" si="2"/>
        <v>84048000</v>
      </c>
      <c r="L75" s="15">
        <f t="shared" si="3"/>
        <v>0</v>
      </c>
      <c r="M75" s="12">
        <v>0</v>
      </c>
      <c r="N75" s="13">
        <v>0</v>
      </c>
      <c r="O75" s="3"/>
    </row>
  </sheetData>
  <autoFilter ref="A1:O6" xr:uid="{00000000-0009-0000-0000-000000000000}">
    <filterColumn colId="11">
      <filters>
        <filter val="100,00%"/>
      </filters>
    </filterColumn>
  </autoFilter>
  <dataValidations count="1">
    <dataValidation allowBlank="1" showInputMessage="1" showErrorMessage="1" sqref="A6:A16" xr:uid="{A05D3881-3C3F-4736-8FA2-285B4EB7EBAC}"/>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6B1C0547A1C8D42B71F8B6F843C9067" ma:contentTypeVersion="18" ma:contentTypeDescription="Crear nuevo documento." ma:contentTypeScope="" ma:versionID="9ebd38461b14db93a12842c8dc458eba">
  <xsd:schema xmlns:xsd="http://www.w3.org/2001/XMLSchema" xmlns:xs="http://www.w3.org/2001/XMLSchema" xmlns:p="http://schemas.microsoft.com/office/2006/metadata/properties" xmlns:ns3="fc9bb637-31a1-45e3-99d8-5503741ee48a" xmlns:ns4="68da5f85-e182-4cd5-ad53-4b88b7fa14a8" targetNamespace="http://schemas.microsoft.com/office/2006/metadata/properties" ma:root="true" ma:fieldsID="58129c4ddec1dea399102fd0c87f76c8" ns3:_="" ns4:_="">
    <xsd:import namespace="fc9bb637-31a1-45e3-99d8-5503741ee48a"/>
    <xsd:import namespace="68da5f85-e182-4cd5-ad53-4b88b7fa14a8"/>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SearchProperties" minOccurs="0"/>
                <xsd:element ref="ns4:_activity" minOccurs="0"/>
                <xsd:element ref="ns4:MediaServiceObjectDetectorVersions" minOccurs="0"/>
                <xsd:element ref="ns4:MediaServiceSystemTags" minOccurs="0"/>
                <xsd:element ref="ns4:MediaServiceLocation"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9bb637-31a1-45e3-99d8-5503741ee48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8da5f85-e182-4cd5-ad53-4b88b7fa14a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Location" ma:index="24" nillable="true" ma:displayName="Location" ma:description="" ma:indexed="true" ma:internalName="MediaServiceLocatio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68da5f85-e182-4cd5-ad53-4b88b7fa14a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259CBB-6699-42FA-A45E-B3B876878E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9bb637-31a1-45e3-99d8-5503741ee48a"/>
    <ds:schemaRef ds:uri="68da5f85-e182-4cd5-ad53-4b88b7fa14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E32AC9-F128-4F60-AAD3-78227CE054B3}">
  <ds:schemaRefs>
    <ds:schemaRef ds:uri="http://schemas.microsoft.com/office/2006/documentManagement/types"/>
    <ds:schemaRef ds:uri="fc9bb637-31a1-45e3-99d8-5503741ee48a"/>
    <ds:schemaRef ds:uri="http://schemas.microsoft.com/office/infopath/2007/PartnerControls"/>
    <ds:schemaRef ds:uri="http://purl.org/dc/elements/1.1/"/>
    <ds:schemaRef ds:uri="http://www.w3.org/XML/1998/namespace"/>
    <ds:schemaRef ds:uri="http://purl.org/dc/dcmitype/"/>
    <ds:schemaRef ds:uri="http://schemas.microsoft.com/office/2006/metadata/properties"/>
    <ds:schemaRef ds:uri="http://schemas.openxmlformats.org/package/2006/metadata/core-properties"/>
    <ds:schemaRef ds:uri="68da5f85-e182-4cd5-ad53-4b88b7fa14a8"/>
    <ds:schemaRef ds:uri="http://purl.org/dc/terms/"/>
  </ds:schemaRefs>
</ds:datastoreItem>
</file>

<file path=customXml/itemProps3.xml><?xml version="1.0" encoding="utf-8"?>
<ds:datastoreItem xmlns:ds="http://schemas.openxmlformats.org/officeDocument/2006/customXml" ds:itemID="{B974D4A7-0EBC-4D0B-8885-4FA0B53F7A1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Alexis Lara</dc:creator>
  <cp:lastModifiedBy>alejandro nxp</cp:lastModifiedBy>
  <dcterms:created xsi:type="dcterms:W3CDTF">2023-04-01T18:22:54Z</dcterms:created>
  <dcterms:modified xsi:type="dcterms:W3CDTF">2025-05-04T19:58:50Z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0x01010006B1C0547A1C8D42B71F8B6F843C9067</vt:lpwstr>
  </property>
</Properties>
</file>