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alopezc\Downloads\"/>
    </mc:Choice>
  </mc:AlternateContent>
  <xr:revisionPtr revIDLastSave="0" documentId="8_{35F6E664-9D67-403E-AFC1-14165C900CEC}" xr6:coauthVersionLast="36" xr6:coauthVersionMax="36" xr10:uidLastSave="{00000000-0000-0000-0000-000000000000}"/>
  <bookViews>
    <workbookView xWindow="0" yWindow="0" windowWidth="28800" windowHeight="10605" tabRatio="634" xr2:uid="{00000000-000D-0000-FFFF-FFFF00000000}"/>
  </bookViews>
  <sheets>
    <sheet name="Matriz Seguimiento" sheetId="5" r:id="rId1"/>
  </sheets>
  <definedNames>
    <definedName name="_xlnm._FilterDatabase" localSheetId="0" hidden="1">'Matriz Seguimiento'!$A$6:$BB$69</definedName>
    <definedName name="PRUEBA" localSheetId="0">'Matriz Seguimiento'!$B$7:$B$69</definedName>
    <definedName name="PRUEBA">#REF!</definedName>
  </definedNames>
  <calcPr calcId="191029"/>
</workbook>
</file>

<file path=xl/calcChain.xml><?xml version="1.0" encoding="utf-8"?>
<calcChain xmlns="http://schemas.openxmlformats.org/spreadsheetml/2006/main">
  <c r="AY48" i="5" l="1"/>
  <c r="AY34" i="5"/>
  <c r="AY59" i="5"/>
  <c r="AY21" i="5"/>
  <c r="AY69" i="5"/>
  <c r="AY68" i="5"/>
  <c r="AY67" i="5"/>
  <c r="AY66" i="5"/>
  <c r="AY65" i="5"/>
  <c r="AY64" i="5"/>
  <c r="AY63" i="5"/>
  <c r="AY62" i="5"/>
  <c r="AY61" i="5"/>
  <c r="AY60" i="5"/>
  <c r="AY58" i="5"/>
  <c r="AY57" i="5"/>
  <c r="AY56" i="5"/>
  <c r="AY55" i="5"/>
  <c r="AY54" i="5"/>
  <c r="AY53" i="5"/>
  <c r="AY52" i="5"/>
  <c r="AY51" i="5"/>
  <c r="AY50" i="5"/>
  <c r="AY49" i="5"/>
  <c r="AY47" i="5"/>
  <c r="AY46" i="5"/>
  <c r="AY45" i="5"/>
  <c r="AY44" i="5"/>
  <c r="AY43" i="5"/>
  <c r="AY42" i="5"/>
  <c r="AY41" i="5"/>
  <c r="AY40" i="5"/>
  <c r="AY39" i="5"/>
  <c r="AY38" i="5"/>
  <c r="AY37" i="5"/>
  <c r="AY36" i="5"/>
  <c r="AY35" i="5"/>
  <c r="AY33" i="5"/>
  <c r="AY32" i="5"/>
  <c r="AY31" i="5"/>
  <c r="AY30" i="5"/>
  <c r="AY29" i="5"/>
  <c r="AY28" i="5"/>
  <c r="AY27" i="5"/>
  <c r="AY26" i="5"/>
  <c r="AY25" i="5"/>
  <c r="AY24" i="5"/>
  <c r="AY23" i="5"/>
  <c r="AY22" i="5"/>
  <c r="AY20" i="5"/>
  <c r="AY19" i="5"/>
  <c r="AY18" i="5"/>
  <c r="AY17" i="5"/>
  <c r="AY15" i="5"/>
  <c r="AY14" i="5"/>
  <c r="AY13" i="5"/>
  <c r="AY12" i="5"/>
  <c r="AY11" i="5"/>
  <c r="AY10" i="5"/>
  <c r="AY9" i="5"/>
  <c r="AY8" i="5"/>
  <c r="AY7" i="5"/>
</calcChain>
</file>

<file path=xl/sharedStrings.xml><?xml version="1.0" encoding="utf-8"?>
<sst xmlns="http://schemas.openxmlformats.org/spreadsheetml/2006/main" count="1285" uniqueCount="685">
  <si>
    <t>ID</t>
  </si>
  <si>
    <t>Núm</t>
  </si>
  <si>
    <t>Nombre</t>
  </si>
  <si>
    <t>Familia</t>
  </si>
  <si>
    <t>Proceso</t>
  </si>
  <si>
    <t>Unidad de Medida</t>
  </si>
  <si>
    <t>Frecuencia de Medición</t>
  </si>
  <si>
    <t>Propietario</t>
  </si>
  <si>
    <t>Tendencia</t>
  </si>
  <si>
    <t>Fuente Información</t>
  </si>
  <si>
    <t>Quien Mide</t>
  </si>
  <si>
    <t>Formula</t>
  </si>
  <si>
    <t>Meta</t>
  </si>
  <si>
    <t>Descripción de la meta</t>
  </si>
  <si>
    <t>Tolerancia Superior</t>
  </si>
  <si>
    <t>Tolerancia Inferior</t>
  </si>
  <si>
    <t>Tipo de indicador</t>
  </si>
  <si>
    <t>Oficina</t>
  </si>
  <si>
    <t>Objetivo Especifico</t>
  </si>
  <si>
    <t>Medición Periodo</t>
  </si>
  <si>
    <t>Cumplimiento Periodo %</t>
  </si>
  <si>
    <t>Estimado Periodo</t>
  </si>
  <si>
    <t>Estimado Acumulado</t>
  </si>
  <si>
    <t>Fecha Lectura 1</t>
  </si>
  <si>
    <t>Medición 1</t>
  </si>
  <si>
    <t>Fecha Lectura 2</t>
  </si>
  <si>
    <t>Medición 2</t>
  </si>
  <si>
    <t>Fecha Lectura 3</t>
  </si>
  <si>
    <t>Medición 3</t>
  </si>
  <si>
    <t>Fecha Lectura 4</t>
  </si>
  <si>
    <t>Medición 4</t>
  </si>
  <si>
    <t>Fecha Lectura 5</t>
  </si>
  <si>
    <t>Medición 5</t>
  </si>
  <si>
    <t>Fecha Lectura 6</t>
  </si>
  <si>
    <t>Medición 6</t>
  </si>
  <si>
    <t>Fecha Lectura 7</t>
  </si>
  <si>
    <t>Medición 7</t>
  </si>
  <si>
    <t>Fecha Lectura 8</t>
  </si>
  <si>
    <t>Medición 8</t>
  </si>
  <si>
    <t>Fecha Lectura 9</t>
  </si>
  <si>
    <t>Medición 9</t>
  </si>
  <si>
    <t>Fecha Lectura 10</t>
  </si>
  <si>
    <t>Medición 10</t>
  </si>
  <si>
    <t>Fecha Lectura 11</t>
  </si>
  <si>
    <t>Medición 11</t>
  </si>
  <si>
    <t>Fecha Lectura 12</t>
  </si>
  <si>
    <t>Medición 12</t>
  </si>
  <si>
    <t xml:space="preserve">INDICADOR DE PAC </t>
  </si>
  <si>
    <t>Procesos</t>
  </si>
  <si>
    <t>GESTIÓN FINANCIERA Y PRESUPUESTAL</t>
  </si>
  <si>
    <t>Porcentaje</t>
  </si>
  <si>
    <t>Trimestral</t>
  </si>
  <si>
    <t>Luz Neida Hernandez Garcia - Yency Mabel Romero Aguilar</t>
  </si>
  <si>
    <t>Positiva</t>
  </si>
  <si>
    <t>SIIF Nacion, perfil pagador central</t>
  </si>
  <si>
    <t>PROFESIONAL ESPECIALIZADO RECURSOS FINANCIEROS</t>
  </si>
  <si>
    <t>(pagos mes/PAC total asignado mes)</t>
  </si>
  <si>
    <t>CUMPLIMIENTO DEL 100% DE LA EJECUCIÓN PRESUPUESTAL</t>
  </si>
  <si>
    <t>Eficacia</t>
  </si>
  <si>
    <t>Mensual</t>
  </si>
  <si>
    <t>Grupo de Gestión FINANCIERA</t>
  </si>
  <si>
    <t>82,22</t>
  </si>
  <si>
    <t>Cumplimiento en la ejecución del Plan de Gestión Ambiental</t>
  </si>
  <si>
    <t>Gestión</t>
  </si>
  <si>
    <t>RECURSOS FÍSICOS</t>
  </si>
  <si>
    <t>Adriana Marcela Ramirez Reyes - Catalina Borrero Gutierrez</t>
  </si>
  <si>
    <t>Información suministrada por el encargado del seguimiento del PIGA</t>
  </si>
  <si>
    <t>Profesional Especializado Grupo de Gestión Administrativa</t>
  </si>
  <si>
    <t>(Actividades del Plan de Acción de Gestión Ambiental realizadas en el periodo/ Actividades del Plan de Acción de Gestión Ambiental programadas en el periodo) *100</t>
  </si>
  <si>
    <t>Cumplir con la ejecución de las actividades programadas en el Plan de Acción de Gestión Ambiental</t>
  </si>
  <si>
    <t>Grupo de Gestión ADMINISTRATIVA</t>
  </si>
  <si>
    <t>Medir la ejecución de las actividades programadas en el Plan de Acción de Gestión Ambiental</t>
  </si>
  <si>
    <t>MEDICIÓN DE RECAUDO EN EL SIIF NACIÓN</t>
  </si>
  <si>
    <t>Anual</t>
  </si>
  <si>
    <t>Yency Mabel Romero Aguilar</t>
  </si>
  <si>
    <t>SIIF NACIÓN</t>
  </si>
  <si>
    <t>Coordinador-a Grupo de Gestión Financiera</t>
  </si>
  <si>
    <t>RECAUDO REAL= (INGRESOS APLICADOS EN EL SIIF NACIÓN / RECAUDO AFORADO PARA CADA VIGENCIA FISCAL)*100</t>
  </si>
  <si>
    <t>recaudar el 100% del aforo asignado en el decreto de liquidación de la vigencia</t>
  </si>
  <si>
    <t>Eficiencia</t>
  </si>
  <si>
    <t>Aplicar el recaudo efectivo en el SIIF nación conforme a los recursos asignados por el decreto de liquidación del ministerio de hacienda y crédito público, así como la cuota de contribución a cargo de las CCF por cada vigencia.</t>
  </si>
  <si>
    <t>PORCENTAJE DE EJECUCIÓN DEL PLAN ANUAL DE ADQUISICIONES</t>
  </si>
  <si>
    <t>Catalina Borrero Gutierrez - Adriana Marcela Ramirez Reyes</t>
  </si>
  <si>
    <t>Resultado de la medición</t>
  </si>
  <si>
    <t>Profesional del Grupo de Administrativa y Documental</t>
  </si>
  <si>
    <t>(No.de actividades ejecutadas en el PAA/No. Actividades programadas)x100</t>
  </si>
  <si>
    <t>Ejecutar las actividades programadas en el plan anual de adquisiciones.</t>
  </si>
  <si>
    <t>Medir la ejecución del Plan anual de adquisiciones</t>
  </si>
  <si>
    <t>Definición y/o modificación de los limites maximos de inversión presentados por las cajas de compensación familiar.</t>
  </si>
  <si>
    <t>ESTUDIOS ESPECIALES Y EVALUACION DE PROYECTOS</t>
  </si>
  <si>
    <t>John Jader Atencio Zambrano - Juan Jacob Ocen Tascon</t>
  </si>
  <si>
    <t>Sistema de Información vigente por la SSF</t>
  </si>
  <si>
    <t>Superintendente Delegado de PROYECTOS</t>
  </si>
  <si>
    <t>N° oficios de definicion y-o modificacion/ N° de modificaciones o definiciones presentadas por las CCF *100</t>
  </si>
  <si>
    <t>Oficios de definicion o modificacion tramitados</t>
  </si>
  <si>
    <t>Superintendencia Delegada para Estudios Especiales y la Evaluación de Proyectos</t>
  </si>
  <si>
    <t>Elaborar oficio a Caja con la definicion o modificacion del LMI</t>
  </si>
  <si>
    <t>Atención a solicitudes de elementos de consumo y devolutivos</t>
  </si>
  <si>
    <t>ALMACÉN E INVENTARIOS</t>
  </si>
  <si>
    <t>Adriana Sanchez Mera - Catalina Borrero Gutierrez - Adriana Marcela Ramirez Reyes</t>
  </si>
  <si>
    <t>Responsable del Almacén e Inventarios de la Entidad</t>
  </si>
  <si>
    <t>Tecnico Administrativo</t>
  </si>
  <si>
    <t>(Cantidad de solicitudes de elementos de consumo y devolutivos atendidas/Total solicitudes recibidas) *100</t>
  </si>
  <si>
    <t>Atender oportunamente las solicitudes de elementos de consumo y devolutivos para el buen funcionamiento de las actividades en la Entidad</t>
  </si>
  <si>
    <t>Atender las solicitudes de elementos de consumo y devolutivos para el buen funcionamiento de las actividades en la Entidad</t>
  </si>
  <si>
    <t>Entrega oportuna de informes generados por Neon relacionados con los Activos de la Entidad al Grupo de Gestión Financiera</t>
  </si>
  <si>
    <t>Adriana Marcela Ramirez Reyes - Catalina Borrero Gutierrez - Adriana Sanchez Mera</t>
  </si>
  <si>
    <t>Responsable del Almacén e Inventarios de la Entidad - Aplicativo Neon</t>
  </si>
  <si>
    <t>TECNICO ADMINISTRATIVO ASIGNADO</t>
  </si>
  <si>
    <t>(Cantidad de informes enviados en el periodo/Cantidad de informes programados en el periodo)*100</t>
  </si>
  <si>
    <t>Entregar oportunamente los informes de los saldos a Gestión Financiera.</t>
  </si>
  <si>
    <t>Mantener actualizadas los saldos de los bienes en la contabilidad de la entidad</t>
  </si>
  <si>
    <t>Ingreso oportuno de bienes y elementos al sistema de Inventarios</t>
  </si>
  <si>
    <t>Adriana Sanchez Mera - Adriana Marcela Ramirez Reyes - Catalina Borrero Gutierrez</t>
  </si>
  <si>
    <t>Responsable del Almacén e Inventarios de la Entidad - Aplicativo NEON</t>
  </si>
  <si>
    <t>(Cantidad de bienes y elementos ingresados al sistema de inventarios/Cantidad de bienes y elementos adquiridos que deben ser ingresados al inventario)*100</t>
  </si>
  <si>
    <t>Ingresar oportunamente los bienes y elementos adquiridos por la Entidad al inventario</t>
  </si>
  <si>
    <t>Mantener actualizados los inventarios de la entidad de acuerdo con la adquisición de bienes y elementos</t>
  </si>
  <si>
    <t>Capitulos Producidos para emisión en medios Digitales de comunicación</t>
  </si>
  <si>
    <t>COMUNICACION PÚBLICA</t>
  </si>
  <si>
    <t>Juan Sebastian Velasquez Roa</t>
  </si>
  <si>
    <t>PRESUPUESTO DE INVERSIÓN PARA LA IMPLEMENTACIÓN DEL PROCESO DE DIFUSIÓN DE LA SSF. INFORMES DEL CONTRATISTA.</t>
  </si>
  <si>
    <t>Profesional Especializado - Comunicaciones</t>
  </si>
  <si>
    <t>(Programas emitidos a través de todos los canales digitales/ total de programados)*100</t>
  </si>
  <si>
    <t>Verificar estado del cumplimiento del proyecto de inversion</t>
  </si>
  <si>
    <t>Oficina de PRENSA</t>
  </si>
  <si>
    <t xml:space="preserve">Divulgar a la opinion publica y a la ciudadania en general la información institucional de interes educativo y formativo. </t>
  </si>
  <si>
    <t>Estrategia de comunicación e información de la Superintendencia del Subsidio Familiar</t>
  </si>
  <si>
    <t>Proyectos de Inversión</t>
  </si>
  <si>
    <t>Semestral</t>
  </si>
  <si>
    <t>Plan de trabajo entre el lider del proceso y sus colaboradores</t>
  </si>
  <si>
    <t>PROFESIONAL ESPECIALIZADO</t>
  </si>
  <si>
    <t xml:space="preserve">(Estrategia de comunicación implementada/Estrategia de comunicación planteada)*100 </t>
  </si>
  <si>
    <t>El numero de programas de television emitidos de acuerdo a los programados, se acudirá a los medios de comunicación para ejecutar las estrategias propuestas de divulgación y prensa con el animo de informar permanentemente a los colombianos sobre los diferentes aspectos del Subsidio Familiar, los canales como la pagina web de la entidad, las redes sociales y diversas piezas audiovisuales serán elementos fundamentales para informar permanentemente a todos los usuarios del Sistema del Subsidio Familiar y a la opinión publica en general.</t>
  </si>
  <si>
    <t>% DE CUMPLIMIENTO DE PRESENTACIÓN DE INFORMES DE VISITA EN LOS TÉRMINOS ESTABLECIDOS EN LA NORMATIVIDAD VIGENTE</t>
  </si>
  <si>
    <t>VISITAS A ENTES VIGILADOS</t>
  </si>
  <si>
    <t>Sandra Clemencia del Pilar Bernal Alturo - Andrea del Pilar Rodriguez Arroyave - Lina Paola Porras Garcia</t>
  </si>
  <si>
    <t>CRONOGRAMA DE CONTROL DE VISITAS.
RESOLUCIONES DE COMISIÓN DE VISITAS</t>
  </si>
  <si>
    <t>Superintendente Delegado para la Gestión</t>
  </si>
  <si>
    <t>(TOTAL DE INFORMES DE VISITAS PRESENTADOS EN LOS TÉRMINOS ESTABLECIDOS/TOTAL DE INFORMES DE VISITAS PRESENTADOS EN EL PERIODO ANALIZADO)*100</t>
  </si>
  <si>
    <t>CUMPLIMIENTO DE LOS TÉRMINOS DE ENTREGA DE LOS INFORMES DE VISITAS ORDINARIAS</t>
  </si>
  <si>
    <t>Superintendencia Delegada para la Gestión de las Cajas de Compensación Familiar</t>
  </si>
  <si>
    <t>Andrea del Pilar Rodriguez Arroyave - Lina Paola Porras Garcia - Sandra Clemencia del Pilar Bernal Alturo</t>
  </si>
  <si>
    <t>Control de visitas</t>
  </si>
  <si>
    <t>(Total de cajas visitadas en la vigencia/Total de cajas)*100</t>
  </si>
  <si>
    <t>Se desea visitar la totalidad de las cajas cada vigencia</t>
  </si>
  <si>
    <t>COBERTURA ANUAL DE VISITAS ESPECIALES DE INSPECCIÓN</t>
  </si>
  <si>
    <t>Sandra Clemencia del Pilar Bernal Alturo - Lina Paola Porras Garcia - Andrea del Pilar Rodriguez Arroyave</t>
  </si>
  <si>
    <t>RESOLUCIONES DE COMISIÓN DE VISITAS ESPECIALES
INFORMES DE LAS VISITAS REALIZADAS</t>
  </si>
  <si>
    <t>(NÚMERO DE VISITAS ESPECIALES REALIZADAS / NÚMERO DE VISITAS ORDENADAS)*100</t>
  </si>
  <si>
    <t>REALIZAR EL 100% DE LAS VISITAS ESPECIALES A LAS CAJAS DE COMPENSACIÓN FAMILIAR ORDENADAS EN CADA VIGENCIA</t>
  </si>
  <si>
    <t>Plan de Visitas Anual</t>
  </si>
  <si>
    <t xml:space="preserve">Total de Visitas Realizadas / Total de CCF *100 </t>
  </si>
  <si>
    <t>Efectividad</t>
  </si>
  <si>
    <t>Juan Jacob Ocen Tascon - John Jader Atencio Zambrano</t>
  </si>
  <si>
    <t>Realizar evaluación conceptual sobre los programas y proyectos de inversión que presentan las Cajas de Compensación Familiar, de acuerdo a la meta señalada.</t>
  </si>
  <si>
    <t>Oportunidad en la presentación del informe de visitas.</t>
  </si>
  <si>
    <t>(CANTIDAD DE INFORMES DE VISITA PRESENTADOS DENTRO DE LOS TIEMPOS ESTABLECIDOS/CANTIDAD DE VISITAS REALIZADAS)*100</t>
  </si>
  <si>
    <t>Validar la oportunidad de entrega del informe de visita.</t>
  </si>
  <si>
    <t>Medir el cumplimiento y confiabilidad de los informes de visitas realizadas a las CCF.</t>
  </si>
  <si>
    <t>CUMPLIMIENTO TÉRMINOS</t>
  </si>
  <si>
    <t>Planes</t>
  </si>
  <si>
    <t>PROCESOS DISCIPLINARIOS</t>
  </si>
  <si>
    <t>Richard Alexander Rodriguez Rico</t>
  </si>
  <si>
    <t>Ficha técnica del indicador existente, reporte trimestral en Isolución, libros radicadores, expediente físico y digital</t>
  </si>
  <si>
    <t>Profesional Especializado Secretaría General</t>
  </si>
  <si>
    <t>Dar cabal cumplimiento a la norma disciplinaria evitando prescripciones en la actuación ya que ello produce pérdida de credibilidad en la gestión del GCDI de la SSF</t>
  </si>
  <si>
    <t>Secretaría General - Control Interno Disciplinario</t>
  </si>
  <si>
    <t>Medir las decisiones (autos) que se emiten, sobre los expedientes vigentes del grupo</t>
  </si>
  <si>
    <t>PRIORIZACIÓN NOTICIA DISCIPLINARIA</t>
  </si>
  <si>
    <t>Sistemas electrónicos de información interna de la SSF</t>
  </si>
  <si>
    <t>Evitar las caducidades y dar cumplimiento al término de cinco (15) días de evaluación por queja disciplinaria conforme la guía disciplinaria PGN</t>
  </si>
  <si>
    <t>Medir los radicados evaluados en el trimestre, sobre los traslados recibidos.</t>
  </si>
  <si>
    <t>Actos administrativos emitidos por la Superintendencia Delegada para la Responsabilidad Administrativa y las Medidas Especiales - SDRAME, dentro de los términos legales.</t>
  </si>
  <si>
    <t>CONTROL LEGAL DE CAJAS DE COMPENSACIÓN FAMILIAR</t>
  </si>
  <si>
    <t>Angela Maria Ortiz Villalba - Liliana Castillo Cuero - Oscar Ruiz Jaime - Silvia Camaro Velasco</t>
  </si>
  <si>
    <t>Matriz de asignación, seguimiento y control de correspondencia de los grupos internos del proceso.</t>
  </si>
  <si>
    <t>Porfesional Especializado</t>
  </si>
  <si>
    <t>(Número de Actos Administrativos emitidos dentro de los términos legales / Número de Actos Administrativos generados por la Superintendencia Delegada para la Responsabilidad Administrativa y las Medidas Especiales - SDRAME) * 100</t>
  </si>
  <si>
    <t>Superintendencia Delegada para la Responsabilidad Administrativa y las Medidas Especiales</t>
  </si>
  <si>
    <t>Certificados de Existencia y representación legal de las cajas de compensación familiar expedidos oportunamente.</t>
  </si>
  <si>
    <t>Silvia Camaro Velasco - Oscar Ruiz Jaime - Ledys Stella Riascos Suarez - Liliana Castillo Cuero - Angela Maria Ortiz Villalba</t>
  </si>
  <si>
    <t>Matriz de asignación, seguimiento y control de correspondencia del Grupo Interno de Registro y Control</t>
  </si>
  <si>
    <t>Que se expidan la totalidad de los Certificados de Existencia y Representación Legal de las Cajas de Compensación Familiar solicitados, dentro de los términos de Ley.</t>
  </si>
  <si>
    <t xml:space="preserve">Medir la eficiencia con la que el proceso realiza la expedición de los Certificados de Existencia y Representación Legal, conforme a los términos de Ley y a las solicitudes recibidas. </t>
  </si>
  <si>
    <t>Seguimiento al avance de ejecución de los PDM - Planes de Mejoramiento de las Cajas de Compensación Familiar con medida cautelar, de acuerdo a los términos establecidos en la normatividad vigente.</t>
  </si>
  <si>
    <t>Angela Maria Ortiz Villalba - Liliana Castillo Cuero - Silvia Camaro Velasco</t>
  </si>
  <si>
    <t xml:space="preserve"> Informes trimestrales de avance de los PDM - Planes de Mejoramiento recibidos de los Agentes de Vigilancia y de Intervención de las Cajas de Compensación Familiar con medida cautelar.</t>
  </si>
  <si>
    <t>Profesional Especializado Superdelegada de MEDIDAS</t>
  </si>
  <si>
    <t>(Total de informes de los Agentes de Vigilancia y de Intervención revisados y analizados por el Grupo Interno para las Medidas Especiales dentro de los términos internos establecidos / No. de informes de avance de PDM reportados por los Agentes de Vigilancia y de Intervención en el trimestre) *100</t>
  </si>
  <si>
    <t>Se exeptuan del reporte del indicador aquellos PDM - Planes de Mejoramiento que no puedan ser análizados por el Grupo Interno para las Medidas Especiales, como consecuencia de una situación administrativa o una orden judicial, casos para los cuales, se dejará la evidencia dentro del reporte del indicador.</t>
  </si>
  <si>
    <t>INFORMES DE SEGUIMIENTO Y CONTROL A LA GESTIÓN INTEGRAL DE LA ENTIDAD.</t>
  </si>
  <si>
    <t>EVALUACIÓN Y CONTROL</t>
  </si>
  <si>
    <t>Maria Cristina Perez Corredor - Pedro José Benitez Molina - Jose William Casallas Fandino</t>
  </si>
  <si>
    <t>(Número de informes elaborados / Número de informes programados)*100</t>
  </si>
  <si>
    <t>Cumplir con los informes solicitados por las normas internas de la entidad y externas según las solicitudes allegadas a la Oficina.</t>
  </si>
  <si>
    <t>Oficina de CONTROL INTERNO</t>
  </si>
  <si>
    <t>Jose William Casallas Fandino - Pedro José Benitez Molina - Maria Cristina Perez Corredor</t>
  </si>
  <si>
    <t xml:space="preserve">Cronograma de auditorías Internas. 
Mapa de Procesos.
Informes de Auditorías realizadas.
</t>
  </si>
  <si>
    <t>Se busca el cumplimiento de la programación Anual de auditorías internas.</t>
  </si>
  <si>
    <t>SEGUIMIENTO AL CUMPLIMIENTO DE LOS PLANES DE MEJORAMIENTO</t>
  </si>
  <si>
    <t>Herramienta del aplicativo ISolución.</t>
  </si>
  <si>
    <t>JEFE OFICINA CONTROL INTERNO</t>
  </si>
  <si>
    <t>(# de planes de mejoramiento con seguimiento/total de planes de mejoramiento presentados)*100</t>
  </si>
  <si>
    <t>PROCESOS DE CONTRATACIÓN ADELANTADOS EN CADA TRIMESTRE</t>
  </si>
  <si>
    <t>CONTRATACIÓN ADMINISTRATIVA</t>
  </si>
  <si>
    <t>Jenny Milena Collazos Caro - Claudia Liliana Contreras Gutiérrez</t>
  </si>
  <si>
    <t>Bases de radicados de las solicitudes de contratación allegados a la Secretaría General-Grupo de Gestión Contractual</t>
  </si>
  <si>
    <t>COORDINADOR DEL GRUPO DE GESTION CONTRACTUAL</t>
  </si>
  <si>
    <t>Número de procesos adelantados / Número de solicitudes radicadas durante cada trimestre del año X 100</t>
  </si>
  <si>
    <t>Se considera que de las solicitudes radicadas para adelantar los procesos de contratación, por lo menos el 70% se logren adelantar en el trimestre, ya que siempre quedarán procesos en curso, por cuanto, se está sujeto a los términos de ley y/o del pliego de condiciones o de la invitación pública, según previsto en el cronograma respectivo.</t>
  </si>
  <si>
    <t>Grupo de Gestión CONTRACTUAL</t>
  </si>
  <si>
    <t>REVISIÓN DE ACTAS DE LIQUIDACIÓN DE PERSONA JURÍDICA</t>
  </si>
  <si>
    <t>Claudia Liliana Contreras Gutiérrez - Jenny Milena Collazos Caro</t>
  </si>
  <si>
    <t>Bases de datos del Grupo de Gestión Contractual</t>
  </si>
  <si>
    <t>Coordinador-a Grupo de Gestión Contractual</t>
  </si>
  <si>
    <t>(N° de actas de liquidación revisadas oportunamente / N° de actas de liquidación recibidas)*100</t>
  </si>
  <si>
    <t>Permite medir la oportunidad de la revisión de los proyectos de actas de liquidación gestionadas dentro de los 5 días hábiles siguientes a su recepción .</t>
  </si>
  <si>
    <t>Cumplir con lo dispuesto en la normatividad vigente relacionada con la liquidación de contratos</t>
  </si>
  <si>
    <t>Efectividad de la Gestión de la Supersubsidio ante las CCF</t>
  </si>
  <si>
    <t>INTERACCION CON EL CIUDADANO</t>
  </si>
  <si>
    <t>Adriana Ximena Gomez Murillo</t>
  </si>
  <si>
    <t>Jefe Oficina de PROTECCIÓN al USUARIO</t>
  </si>
  <si>
    <t>Medir impacto de la Gestión.</t>
  </si>
  <si>
    <t>Oficina de PROTECCIÓN al USUARIO</t>
  </si>
  <si>
    <t>Eficiencia en la gestión de las PQRSF</t>
  </si>
  <si>
    <t>Plataforma establecida para la gestión de las PQRSF</t>
  </si>
  <si>
    <t>Busca que las PQRS sean entregadas en términos de Ley.</t>
  </si>
  <si>
    <t>99,95</t>
  </si>
  <si>
    <t>Nivel de atención de los canales</t>
  </si>
  <si>
    <t>Plataformas establecidas para la atención.</t>
  </si>
  <si>
    <t xml:space="preserve">identificar el porcentaje de atenciones de los canales </t>
  </si>
  <si>
    <t>Conocer el nivel de atención general de los canales presenia, telefonico del chat y redes sociales que gestiona la oficina de protección al usuario.</t>
  </si>
  <si>
    <t>Satisfacción global de la ciudadanía</t>
  </si>
  <si>
    <t>Resultado de las encuestas realizadas a través de los diferentes canales de atención.</t>
  </si>
  <si>
    <t>Identificar el nivel de satisfacción de la ciudadanía con el fin emprender acciones de mejora.</t>
  </si>
  <si>
    <t>Conocer la satisfacción de la ciudadanía, con la atención brindada por la Oficina de Protección al Ciudadano, a través de los canales de atención de la Entidad.</t>
  </si>
  <si>
    <t>98,13</t>
  </si>
  <si>
    <t>Oportunidad en el análisis de los estados financieros</t>
  </si>
  <si>
    <t>CONTROL FINANCIERO CONTABLE DE LAS CCF</t>
  </si>
  <si>
    <t>Diana Milena Cardenas Chaparro - Diego Andres Munar Baca</t>
  </si>
  <si>
    <t>Control a los Estados Financieros</t>
  </si>
  <si>
    <t>DIRECTOR DE GESTIÓN FINANCIERA Y CONTABLE</t>
  </si>
  <si>
    <t>(No. de Estados Financieros Analizados dentro del Término Establecido
/Total Estados Financieros Recibidos)* 100</t>
  </si>
  <si>
    <t>REALIZAR EL ANALISIS DE LOS ESTADOS FINANCIEROS CON LA
INFORMACIÓN REMITIDA POR LAS CAJAS DE COMPENSACIÓN FAMILIAR
A LA FECHA MÁXIMA ESTABLECIDA POR LA SUPERINTENDENCIA</t>
  </si>
  <si>
    <t>Dirección para la Gestión Financiero Contable de las CCF</t>
  </si>
  <si>
    <t>Elaborar el análisis y evaluación a los estados financieros de las Cajas de
Compensación Familiar, en la estructura definida por la Dirección de Gestión Financiera y Contable.</t>
  </si>
  <si>
    <t>Oportunidad en el análisis de los informes de ejecución de subsidios de vivienda.</t>
  </si>
  <si>
    <t>Diego Andres Munar Baca - Diana Milena Cardenas Chaparro</t>
  </si>
  <si>
    <t>informacion suministrada por las CCF</t>
  </si>
  <si>
    <t>(NÚMERO DE INFORMES DE EJECUCIÓN DE SUBSIDIOS DE VIVIENDA ANALIZADOS MENSUALMENTE/NÚMERO DE INFORMES DE EJECUCIÓN DE SUBSIDIOS DE VIVIENDA RECIBIDOS MENSUALMENTE) *100</t>
  </si>
  <si>
    <t>REALIZAR EL ANÁLISIS Y LA CONSOLIDACIÓN DE LOS INFORMES DE EJECUCIÓN SOBRE LOS SUBSIDIOS DE VIVIENDA REMITIDOS POR LAS CAJAS DE COMPENSACIÓN FAMILIAR A LA FECHA MÁXIMA ESTABLECIDA
POR LA SUPERINTENDENCIA</t>
  </si>
  <si>
    <t>Validar la gestión de asignaciones, entregas y reintegros del Subsidio Familiar de Vivienda FOVIS, efectuadas por las Cajas de Compensación Familiar, para realizar el reporte al Ministerio de Vivienda y generar el registro de información interna.</t>
  </si>
  <si>
    <t>Oportunidad en el analisis de los presupuestos</t>
  </si>
  <si>
    <t>(NÚMERO DE PRESUPUESTOS ANALIZADOS DENTRO DEL TÉRMINO /
NÚMERO PRESUPUESTOS PRESENTADOS)*100</t>
  </si>
  <si>
    <t>REALIZAR EL ANALISIS DE LOS PRESUPUESTOS CON LA INFORMACIÓN
REMITIDAPOR LAS CAJAS DE COMPENSACIÓN FAMILIAR A LA FECHA MÁXIMA ESTABLECIDA POR LA SUPERINTENDENCIA</t>
  </si>
  <si>
    <t>Elaborar los informes de presupuestos de ingresos y egresos de las Cajas
de Compensación Familiar, en la estructura definida por la Dirección de
Gestión Financiera y Contable</t>
  </si>
  <si>
    <t>Cumplimiento de los Objetivos Establecidos en la Evaluación de Desempeño</t>
  </si>
  <si>
    <t>GESTIÓN DEL TALENTO HUMANO</t>
  </si>
  <si>
    <t>Carlos Arturo Arregoces Alvarez - Adriana Helena Galvis Buitrago - Diana Ivonne Rodriguez Gabanzo</t>
  </si>
  <si>
    <t>EDL, correos, archivos pdf , actas de reuniones y matriz de seguimiento</t>
  </si>
  <si>
    <t>(Número de actividades realizadas dentro de la gestión de la edl / Número de actividades proyectadas dentro de la gestión de la edl) X100</t>
  </si>
  <si>
    <t>Se busca que la totalidad de los 149 funcionarios existentes en la planta de la SSF realicen la evaluación definitiva</t>
  </si>
  <si>
    <t>Grupo de Gestión de TALENTO HUMANO</t>
  </si>
  <si>
    <t>Medir la gestión de las actividades realizadas para llevar a cabo la evaluación de desempeño laboral y acuerdos de gestión de los servidores públicos de la Superintendencia del Subsidio Familia</t>
  </si>
  <si>
    <t>Cumplimiento del Plan de Trabajo en Seguridad y Salud en el Trabajo</t>
  </si>
  <si>
    <t>Diana Ivonne Rodriguez Gabanzo - Adriana Helena Galvis Buitrago</t>
  </si>
  <si>
    <t>Plan de SG-SST e informes de ejecución del Plan de SG-SST.</t>
  </si>
  <si>
    <t>(No de actividades realizadas o desarrolladas del plan de trabajo SG-SST para el período / No de actividades programadas en el plan de trabajo SG-SST para el período) *100</t>
  </si>
  <si>
    <t>Ejecución de las actividades programadas para el SG-SST</t>
  </si>
  <si>
    <t>Medir la eficiencia</t>
  </si>
  <si>
    <t>Cumplimiento del Plan Institucional de Bienestar</t>
  </si>
  <si>
    <t>Adriana Helena Galvis Buitrago - Diana Ivonne Rodriguez Gabanzo</t>
  </si>
  <si>
    <t>Plan de Bienestar, incentivos y estimulos e informes de ejecución del Plan de Bienestar, incentivos y estimulos</t>
  </si>
  <si>
    <t>(No de Actividades Realizadas o Desarrolladas del Plan de bienestar, incentivos y estimulos para el Periodo / No de Actividades Programadas en el Plan de bienestar, incentivos y estimulos para el Periodo) *100</t>
  </si>
  <si>
    <t>Ejecución de las actividades programadas para el Plan de bienestar, incentivos y estimulos.</t>
  </si>
  <si>
    <t>Medir la eficiencia del plan de bienestar</t>
  </si>
  <si>
    <t>Cumplimiento del Plan Institucional de Capacitación</t>
  </si>
  <si>
    <t>Diana Ivonne Rodriguez Gabanzo - Dánae Pérez Moreno - Adriana Helena Galvis Buitrago</t>
  </si>
  <si>
    <t>Plan de Capacitación institucional así como los informes de ejecución del Plan de Capacitación Institucional</t>
  </si>
  <si>
    <t>(No de Actividades Realizadas o Desarrolladas del Plan de capacitación institucional / No de Actividades Programadas en el Plan de capacitación institucional) *100</t>
  </si>
  <si>
    <t>Ejecución de las actividades programadas en el Plan Institucional de capacitación</t>
  </si>
  <si>
    <t>Medir la eficiencia del plan de capacitación.</t>
  </si>
  <si>
    <t>Frecuencia de Accidentes de Trabajo con Incapacidad</t>
  </si>
  <si>
    <t>Negativa</t>
  </si>
  <si>
    <t>Reporte de Incidentes de trabajo (Formato ARL)</t>
  </si>
  <si>
    <t>PROFESIONAL ESPECIALIZADO DESARROLLO HUMANO</t>
  </si>
  <si>
    <t>(No. Total de Accidentes de trabajo por mes/ No. Total Funcionarios capacitados ) *100</t>
  </si>
  <si>
    <t>Permite medir los incidentes reportados por los funcionarios.</t>
  </si>
  <si>
    <t>Medir la frecuencia de accidentes de trabajo</t>
  </si>
  <si>
    <t>Nivel de Formación de la Capacitación Recibida</t>
  </si>
  <si>
    <t>• Evaluaciones de Capacitaciones Realizadas
• Plan Institucional de Capacitación
• Encuestas de Satisfacción de la Capacitación Recibida
• Lista de Asistentes</t>
  </si>
  <si>
    <t xml:space="preserve">(Sumatoria de la Calificación Obtenida en el Programa por los parte de Participantes / Calificación Máxima del Programa) / Número Total de Funcionarios Evaluados </t>
  </si>
  <si>
    <t>Evaluación de conocimientos de los temas recibidos en la capacitación</t>
  </si>
  <si>
    <t>Medir los conocimientos en los temas recibidos en la capacitación.</t>
  </si>
  <si>
    <t>Eficiencia de controles para mitigar los riesgos del proceso de Planeación Institucional</t>
  </si>
  <si>
    <t>PLANEACIÓN INSTITUCIONAL</t>
  </si>
  <si>
    <t>Rodrigo Barrero Muñoz - John Alexander Rojas Gil - Claudia Patricia Martinez Jaramillo</t>
  </si>
  <si>
    <t>INFORMES Y DOCUMENTOS DEL PROCESO</t>
  </si>
  <si>
    <t>Jefe Oficina Asesora de PLANEACIÓN</t>
  </si>
  <si>
    <t xml:space="preserve">(Total riesgos residuales en zonas altas y extremas / Total de riesgos identificados)*100 </t>
  </si>
  <si>
    <t>Oficina Asesora de PLANEACION</t>
  </si>
  <si>
    <t>Establecer la eficacia de los controles para mitigar los riesgos del proceso de planeación institucional.</t>
  </si>
  <si>
    <t>Nivel de cumplimiento del cronograma del anteproyecto de Inversión</t>
  </si>
  <si>
    <t>Claudia Patricia Martinez Jaramillo</t>
  </si>
  <si>
    <t xml:space="preserve"> Plan de Trabajo Presupuesto de Inversión</t>
  </si>
  <si>
    <t>(Actividades realizadas oportunamente / Nº de actividades establecidas en el cronograma) * 100</t>
  </si>
  <si>
    <t xml:space="preserve">Determinar si las actividades establecidas para la elaboración del Proyecto se desarrollan dentro del tiempo planificado </t>
  </si>
  <si>
    <t>Establecer el nivel de cumplimiento de las actividades definidas en el cronograma del anteproyecto de inversión.</t>
  </si>
  <si>
    <t>Nivel de oportunidad en la presentación de informes</t>
  </si>
  <si>
    <t>Claudia Patricia Martinez Jaramillo - John Alexander Rojas Gil</t>
  </si>
  <si>
    <t>Matriz de relación de informes con términos para su presentación</t>
  </si>
  <si>
    <t>Informes presentados oportunamente / informes solicitados *100</t>
  </si>
  <si>
    <t>Determinar si los informes solicitados se desarrollan y entregan dentro del tiempo estipulado</t>
  </si>
  <si>
    <t>Establecer el nivel de oportunidad frente al cumplimiento en la presentación de informes internos y externos.</t>
  </si>
  <si>
    <t>Nivel de satisfacción de los procesos frente a las asesorías y acompañamientos de la OAP</t>
  </si>
  <si>
    <t>John Alexander Rojas Gil - Claudia Patricia Martinez Jaramillo</t>
  </si>
  <si>
    <t>FORMATO DE ENCUESTA</t>
  </si>
  <si>
    <t>número de procesos satisfechos ÷ número total de procesos que respondieron la encuesta x 100</t>
  </si>
  <si>
    <t xml:space="preserve">CUMPLIMIENTO DE LOS OBJETIVOS INSTITUCIONALES </t>
  </si>
  <si>
    <t>DIRECCIONAMIENTO ESTRATÉGICO</t>
  </si>
  <si>
    <t>John Alexander Rojas Gil</t>
  </si>
  <si>
    <t>Matriz de seguimiento PAI</t>
  </si>
  <si>
    <t>Profesional Especializado Oficina Asesora de Planeación.</t>
  </si>
  <si>
    <t>Promedio de cumplimiento de los Objetivos Estratégicos Institucionales</t>
  </si>
  <si>
    <t>Pretende demostrar la efectividad del sistema a través de el cumplimiento de criterios claves que se estén midiendo, por lo tanto se calcula según el cumplimiento de indicadores.</t>
  </si>
  <si>
    <t>Medir el logro de objetivos y metas institucionales</t>
  </si>
  <si>
    <t>REALIZACIÓN DE REVISIONES POR LA DIRECCIÓN</t>
  </si>
  <si>
    <t>Unidades</t>
  </si>
  <si>
    <t xml:space="preserve">SISTEMA DE GESTION DE CALIDAD
</t>
  </si>
  <si>
    <t xml:space="preserve">NUMERO DE REVISIONES REALIZADAS DURANTE EL PERIODO </t>
  </si>
  <si>
    <t>Consolidar los resultados de la gestión de la entidad durante el año inmediatamente anterior con el fin de analizar debilidades, fortalezas y la toma de acciones para asegurar el mejoramiento del sistema de gestión de la calidad en la Superintendencia del Subsidio Familiar.</t>
  </si>
  <si>
    <t xml:space="preserve">Gestión de Cobro Persuasivo y Coactivo </t>
  </si>
  <si>
    <t>GESTIÓN JURÍDICA</t>
  </si>
  <si>
    <t>Julian Enrique Pinilla Malagón - Jose Elias Bonilla Yunda</t>
  </si>
  <si>
    <t>Matriz de control de estado de los sancionados</t>
  </si>
  <si>
    <t>Contratista Oficina Asesora Jurídica</t>
  </si>
  <si>
    <t>Monto recaudado en la vigencia anual/Monto a recaudar en la vigencia anual*100%</t>
  </si>
  <si>
    <t>Medir la gestión realizada en el seguimiento de los trámites</t>
  </si>
  <si>
    <t>Oficina Asesora JURÍDICA</t>
  </si>
  <si>
    <t>Medir la gestión eficaz realizada por la Oficina Asesora Jurídica en la gestión de los expedientes de cobro persuasivo y coactivo.</t>
  </si>
  <si>
    <t>Tasa de solicitudes de conciliación prejudicial y judicial en las que el comité de conciliación decide conciliar en la vigencia fiscal.</t>
  </si>
  <si>
    <t>Sistema de informción eKOGUI, reportes de la Secretaria Técnica del Comité de Conciliación y de la Oficina Asesora Jurídica.</t>
  </si>
  <si>
    <t>Jefe Oficina Asesora Jurídica</t>
  </si>
  <si>
    <t>(Total de solicitudes de conciliación prejudicial y judicial en las que el Comité de Conciliación tomó decisión en la vigencia fiscal / Total de solicitudes de conciliación prejudicial y judicial presentadas al comité en la vigencia) * 100</t>
  </si>
  <si>
    <t>Presentar ante el Comité de Conciliación de la Entidad, la totalidad de las solicitudes de conciliación de la vigencia fiscal.</t>
  </si>
  <si>
    <t>Medir el porcentaje de solicitudes de conciliación en las que el Comité de Conciliación decide conciliar frente al total de solicitudes de conciliación en la vigencia fiscal.</t>
  </si>
  <si>
    <t>TRÁMITES REALIZADOS DENTRO DE LOS TÉRMINOS LEGALES CON LA EXPEDICIÓN DE CONCEPTOS</t>
  </si>
  <si>
    <t>Jose Elias Bonilla Yunda - Julian Enrique Pinilla Malagón</t>
  </si>
  <si>
    <t>Solicitudes de concepto</t>
  </si>
  <si>
    <t>Profesional Especializado Oficina Asesora Jurídica</t>
  </si>
  <si>
    <t>No. de Trámites contestados oportunamente / No. total de Trámites a responder en el periodo evaluado.</t>
  </si>
  <si>
    <t>Cumplir con la totalidad de las solicitudes recibidas dentro de los terminos legales.</t>
  </si>
  <si>
    <t>Modificación: Medir la eficacia de la gestión realizada por parte de la Oficina Asesora Jurídica en atención de solicitudes de concepto jurídico.</t>
  </si>
  <si>
    <t>TRÁMITES REALIZADOS DENTRO DE LOS TÉRMINOS LEGALES EN LOS PROCESOS JUDICIALES</t>
  </si>
  <si>
    <t>Cuadros de control de correspondencia y expediente</t>
  </si>
  <si>
    <t>(Nº de trámites realizados dentro de los términos legales / total tramites recibidos a resolver en el término legal del periodo a evaluar)* 100</t>
  </si>
  <si>
    <t>Cumplir con la totalidad de los trámites dentro de los términos legales, dentro del periodo a evaluar.</t>
  </si>
  <si>
    <t>GESTIÓN DOCUMENTAL</t>
  </si>
  <si>
    <t>Erika Johana Quintero Urena - Jorge Eduardo Hernandez Briceño - Richard Alexander Rodriguez Rico</t>
  </si>
  <si>
    <t>Sistema Automático de Tramites SAT, Aplicativo de 4-72 Sipox</t>
  </si>
  <si>
    <t>(Total de Documentos entregados a usuarios externos en el periodo/ Total enviados a usuarios externos en el periodo) *100</t>
  </si>
  <si>
    <t>Controlar la entrega y la devolución de las comunicaciones oficiales enviadas a usuarios externos.</t>
  </si>
  <si>
    <t>Grupo de Gestión DOCUMENTAL y NOTIFICACIONES</t>
  </si>
  <si>
    <t>ENTRADAS Y SALIDAS DE DOCUMENTOS GESTIONADOS OPORTUNAMENTE</t>
  </si>
  <si>
    <t>Richard Alexander Rodriguez Rico - Jorge Eduardo Hernandez Briceño - Erika Johana Quintero Urena</t>
  </si>
  <si>
    <t>Correo electrónico, físico y fax</t>
  </si>
  <si>
    <t>Entrega oportuna de los documentos que llegan a la entidad</t>
  </si>
  <si>
    <t>Prestamos de Documentos</t>
  </si>
  <si>
    <t>BD en Excel.</t>
  </si>
  <si>
    <t>(Documentos prestados en el periodo/ Total de documentos solicitados en el periodo) * 100</t>
  </si>
  <si>
    <t>Facilitar el acceso a la consulta de información</t>
  </si>
  <si>
    <t>OPORTUNIDAD EN LA REALIZACIÓN DE LAS NOTIFICACIONES</t>
  </si>
  <si>
    <t>NOTIFICACIONES Y CERTIFICACIONES</t>
  </si>
  <si>
    <t>Coordinador del Grupo de Notificaciones y Certificaciones-Minuta de seguimiento de los Actos Administrativos</t>
  </si>
  <si>
    <t>COORDINADOR GRUPO DE GESTIÓN DE NOTIFICACIONES Y CERTIFICACIONES</t>
  </si>
  <si>
    <t>Permitir medir la eficacia de la notificación de los actos administrativos de la SSF cada tres meses según el reporte. Ejemplo: Enero, Febrero, Marzo se reporta en Abril</t>
  </si>
  <si>
    <t>SECRETARÍA GENERAL</t>
  </si>
  <si>
    <t>Realizar las notificaciones de los Actos Administrativos de manera oportuna dentro del termino de ley.</t>
  </si>
  <si>
    <t>Actividades implementadas en desarrollo del Plan estratégico de Tecnologías de la Información. (PETI)</t>
  </si>
  <si>
    <t>Plan Eestrategico - Indicador de Desempeño</t>
  </si>
  <si>
    <t>GESTION DE SISTEMAS DE INFORMACION</t>
  </si>
  <si>
    <t>Bruce Vargas Vargas - Gerardo Antonio Castañeda Erazo</t>
  </si>
  <si>
    <t>Intervenciones en el ecosistema tecnológico respecto a Proyectos PETI, establecidos en el Plan estratégico de Tecnologías de la Información.</t>
  </si>
  <si>
    <t>Jefe de Oficina TIC</t>
  </si>
  <si>
    <t>Seguimiento a los Proyectos PETI definidos en el Plan Estratégico de las Tecnologías de la Información.</t>
  </si>
  <si>
    <t>Oficina de Tecnologías de la Información y las Comunicaciones - TIC</t>
  </si>
  <si>
    <t>Determinar el cumplimiento de los objetivos definidos en el Plan Estratégico de la Oficina de las Tecnologías de la Información, para cada vigencia</t>
  </si>
  <si>
    <t>Mejoramiento de la información, sistemas de información y servicios tecnológicos.</t>
  </si>
  <si>
    <t>Gerardo Antonio Castañeda Erazo - Bruce Vargas Vargas</t>
  </si>
  <si>
    <t>PROYECTOS INCLUIDOS EN EL PLAN DE INVERSION</t>
  </si>
  <si>
    <t>Jefe de Oficina de Tecnologías de la Información y las Comunicaciones</t>
  </si>
  <si>
    <t>Seguimiento a los proyectos desarrollados para la optimización de la información, sistemas de información y servicios tecnológicos, soportados por la Oficina de las Tecnologías de la Información y las Comunicaciones</t>
  </si>
  <si>
    <t>Facilitar el flujo, la confiabilidad, la disponibilidad y oportunidad de la información para agilizar el proceso de toma de decisiones.</t>
  </si>
  <si>
    <t>Nivel de satisfacción de los grupos de valor frente a los servicios de TI y del ecosistema tecnológico relacionados con la gestión de la Oficina de la Tecnologías de la Información y las Comunicaciones (OTIC)</t>
  </si>
  <si>
    <t>Promedio de los resultados de las encuestas de satisfacción</t>
  </si>
  <si>
    <t>Determinar el nivel de satisfacción de los usuarios de diferentes servicios de TI.</t>
  </si>
  <si>
    <t>Optimización del proceso de Gestión de Sistemas de Información</t>
  </si>
  <si>
    <t>PLANES Y PROGRAMAS ENFOCADOS A LA OPTIMIZACIÓN DE LOS PROCESOS</t>
  </si>
  <si>
    <t>(Número de actividades realizadas para la optimización de los procesos en el periodo / Total de actividades programadas para el periodo) *100</t>
  </si>
  <si>
    <t>Seguimiento a los planes para la optimización de los procesos soportados por la Oficina de las Tecnologías de la Información y las Comunicaciones</t>
  </si>
  <si>
    <t>Determinar el cumplimiento de los planes de optimización y la eficiencia establecidos en el sistema de gestión de calidad institucional, conforme a la evaluación de los procesos a cargo de la Oficina de las Tecnologías de la Información y las Comunicaciones</t>
  </si>
  <si>
    <t>EVALUACION DE GESTIÓN DE CAJAS DE COMPENSACIÓN FAMILIAR</t>
  </si>
  <si>
    <t>Adriana Mercedes Bonilla Morales - Dora Luz Arias Hernandez - Jorge Eliecer Monroy Barrios - Andrea del Pilar Hernandez Benitez</t>
  </si>
  <si>
    <t>Información suministrada por las CCF</t>
  </si>
  <si>
    <t>DIRECTOR PARA LA GESTIÓN DE LAS CCF</t>
  </si>
  <si>
    <t xml:space="preserve">(NÚMERO DE INFORMES DE GESTIÓN DE LAS CCF ANALIZADOS DENTRO DEL TÉRMINO / NÚMERO DE INFORMES DE GESTIÓN DE LAS CCF PRESENTADOS)*100 </t>
  </si>
  <si>
    <t>ANALIZAR LA TOTALIDAD DE LOS INFORMES DE GESTIÓN PRESENTADOS POR LAS CAJAS DE COMPENSACIÓN FAMILIAR SEMESTRALMENTE</t>
  </si>
  <si>
    <t>Dirección para la Gestión de las Cajas de Compensación Familiar</t>
  </si>
  <si>
    <t>MEDIR LA ELABORACIÓN DE LOS INFORMES DE ANÁLISIS Y SEGUIMIENTO A LA GESTIÓN SEMESTRAL DE LAS CAJAS DE COMPENSACIÓN FAMILIAR.</t>
  </si>
  <si>
    <t>% DE INFORMES DE ANÁLISIS Y SEGUIMIENTO A LA GESTIÓN DE LOS FONDOS DE LEY DE LAS CCF.</t>
  </si>
  <si>
    <t>Andrea del Pilar Hernandez Benitez - Jorge Eliecer Monroy Barrios - Dora Luz Arias Hernandez - Adriana Mercedes Bonilla Morales</t>
  </si>
  <si>
    <t xml:space="preserve">(NÚMERO DE INFORMES CONSOLIDADOS Y ANALIZADOS DENTRO DEL TÉRMINO / NÚMERO INFORMES DE GESTIÓN DE LOS FONDOS DE LEY CONSOLIDADOS PARA LA VIGENCIA)*100 </t>
  </si>
  <si>
    <t>CONSOLIDAR Y ANALIZAR LA INFORMACIÓN SOBRE LA GESTIÓN DE LOS FONDOS DE LEY EN LAS CCF, PRESENTADO DENTRO DE LOS TÉRMINOS ESTABLECIDOS POR LA LEY A LOS ENTES GUBERNAMENTALES QUE LO SOLICITEN</t>
  </si>
  <si>
    <t>MEDIR LA ELABORACIÓN DE LOS INFORMES SOBRE LA GESTIÓN DE LOS FONDOS DE LEY EN LAS CCF, PRESENTADO DENTRO DE LOS TÉRMINOS ESTABLECIDOS POR LA LEY A LOS ENTES GUBERNAMENTALES QUE LO SOLICITEN</t>
  </si>
  <si>
    <t>GESTIÓN ESTADÍSTICA GENERAL DEL SISTEMA DEL SUBSIDIO FAMILIAR</t>
  </si>
  <si>
    <t>Martha Lucia Gomez Rodriguez - Diego Andres Velasquez Alvarez</t>
  </si>
  <si>
    <t>GLPI
Calendario de publicaciones
Evidencia de URL de publicación
Archivos fuente o artes de la publicación</t>
  </si>
  <si>
    <t xml:space="preserve">Profesional Especializado Superdelegada de Proyectos </t>
  </si>
  <si>
    <t>(Publicaciones realizadas /
Número de publicaciones planeadas y agendadas)*100</t>
  </si>
  <si>
    <t>Realizar un seguimiento al plan de publicaciones del proceso estadístico.</t>
  </si>
  <si>
    <t>Muestra el avance de las publicaciones efectivamente ofrecidas en la web y medios oficiales de publicación de la SSF.</t>
  </si>
  <si>
    <t>Respuesta a solicitudes de información estadística</t>
  </si>
  <si>
    <t>Diego Andres Velasquez Alvarez - Martha Lucia Gomez Rodriguez</t>
  </si>
  <si>
    <t>Gestor documental de la entidad
Correo institucional de estadística</t>
  </si>
  <si>
    <t>(Respuesta a solicitudes en términos establecidos/
Solicitudes de información recibidas)*100</t>
  </si>
  <si>
    <t>Garantizar que a todas las solitudes estadísticas se les de respuesta de manera oportuna.</t>
  </si>
  <si>
    <t>Adelantar el control de las solicitudes de información recibidas en tiempo, número y tipo.</t>
  </si>
  <si>
    <t>Verificación de la Oportunidad y Calidad del dato de la información estadística que reportan las CCF, recepcionada en el aplicativo SIREVAC</t>
  </si>
  <si>
    <t>Sistema gerencial SIGER</t>
  </si>
  <si>
    <t>PROFESIONAL ASIGNADO</t>
  </si>
  <si>
    <t>N° de reportes recibidos/ N° de reportes validados en el período *100</t>
  </si>
  <si>
    <t>Validar la información estadística del Sistema de Subsidio Familiar</t>
  </si>
  <si>
    <t>Nivel de satisfacción de los usuarios durante el Seminario Jurídico</t>
  </si>
  <si>
    <t>ENCUESTA</t>
  </si>
  <si>
    <t>Jefe Oficina Asesora JURÍDICA</t>
  </si>
  <si>
    <t xml:space="preserve">Medir el nivel de satisfacción de los participantes del seminario. </t>
  </si>
  <si>
    <t>Medir la satisfacción del usuario con la organización y los temas tratados en el seminario</t>
  </si>
  <si>
    <t>No reporto</t>
  </si>
  <si>
    <t>Reporto despues del 8</t>
  </si>
  <si>
    <t>Reporto a tiempo</t>
  </si>
  <si>
    <t>Reporte IV T en Diciembre</t>
  </si>
  <si>
    <t>COLOR</t>
  </si>
  <si>
    <t>ESTADO</t>
  </si>
  <si>
    <t>La Oficina Asesora de Planeación recibe soporte, reporte y el análisis del indicador. Se sugiere incluir el rango de gestión en el que se ubicó el indicador, conforme al resultado obtenido. El proceso reporto 57 solicitudes, al realizar el calculo con las cifras reportadas por el proceso da como resultado (45+6+3=54), en ese sentido fueron 54/54 y no 57/57.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</si>
  <si>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la fuente de información no es clara, como se relaciona con las 79 solicitudes recibidas y atendidas reportadas, se sugiere que la correlación entre la descripción cuantitiva y el soporte sea mas clara.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</si>
  <si>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obtenido.El proceso no suministra un cronograma, el memorando del 12 de agosto no cuenta con numero de radicado, estos memorandos se recomienda que al ser informes, tengan un contenido mas detallado. Se recomienda al proceso continuar fortaleciendo la relación entre la información reportada y los soportes.</t>
  </si>
  <si>
    <t>El indicador no es objeto de seguimiento para el periodo</t>
  </si>
  <si>
    <t>El indicador no es objeto de seguimiento para el presente periodo</t>
  </si>
  <si>
    <t>La Oficina Asesora de Planeación recibe soporte, reporte y el análisis del indicador. Se sugiere incluir el rango de gestión en el que se ubicó el indicador, conforme al resultado obtenido. El proceso reporta que fueron 158 solicitudes, al momento de realizar el conteo da como resultado 157, por lo anterior sería 157/157 y no 158/158, la cifra de 132 es confusa, se sugiere organizar la forma de describir las cifras, para que sea mas claro al momento de interpretarlo.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</si>
  <si>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proceso reporta resultados correspondientes al mes de agosto. Se evidencia que no se realizó el reporte del mes de septiembre y, en el reporte recibido para el presente mes, no se presenta justificación al respecto.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</si>
  <si>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proceso reporta 87 vencidas, las cuales se suman en la variable "Número de solicitudes de expedición de Certificados de Existencia de Representación Legal de CCF recibidas en el periodo", sin embargo estas no debieron incluirse, debido a que no fueron recibidas en este periodo, se tendrían en cuenta al momento en que se realice la acción de expidición, y se sumarían a la variable "Número de Certificados de Existencia y de Representación Legal de CCF expedidos dentro del término". El soporte de encuesta si bien mide la satisfacción de los certificados, es un insumo que no representa un dato de calculo para el indicador. El indicador evidencia un incremento porcentual significativo hacia el cumplimiento de la meta, no obstante, su rango de gestión continúa siendo crítico.</t>
  </si>
  <si>
    <t>Se resalta la calidad del reporte presentado, el cual fue claro, completo y bien sustentado. La Oficina Asesora de Planeación verificó los soportes y la coherencia entre la información reportada y el análisis del indicador.</t>
  </si>
  <si>
    <t>La Oficina Asesora de Planeación recibe soporte, reporte y el análisis del indicador. Se sugiere incluir el rango de gestión en el que se ubicó el indicador, conforme al resultado obtenido. La descripción requiere mayor detalle para poder determinar que los calculos presentados efectivamente atienden a la estructura definida para el indicador, en el PDF se sugiere incluir fechas de recepción y de gestión.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</si>
  <si>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soporte no permite verificar las 25 modificaciones realizadas, se sugiere que el reporte se realice en función de la estructura del indicador.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</si>
  <si>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sugiere que el reporte se realice en función de la estructura del indicador, en el PDF se sugiere incluir fechas de recepción y de gestión. Se recomienda al proceso continuar fortaleciendo la relación entre la información reportada y los soportes.</t>
  </si>
  <si>
    <t>El indicador no es objeto de seguimiento para el presente periodo. Se recomienda al proceso realizar el reporte conforme a la periodicidad establecida para el indicador, asimismo, a compañar el reporte de evidencia que soporte su ejecución, conforme a la fuente de información establecida.</t>
  </si>
  <si>
    <t>La Oficina Asesora de Planeación recibe soporte, reporte y el análisis del indicador. Se sugiere incluir el rango de gestión en el que se ubicó el indicador, conforme al resultado obtenido. Se sugiere que el proceso tenga presente las fuentes de información establecidas para el indicador, en este sentido, haría falta adjuntar "Mapa de Procesos eInformes de Auditorías realizadas"</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</si>
  <si>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</si>
  <si>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indicador establecido esta definido en función de iniciativas y la descripción realizada por parte del proceso se enfoca en proyectos. La fuente de información anexa no permite identificar claramente los datos reportadas. Se recomienda al proceso continuar fortaleciendo la relación entre la información reportada y los soportes.</t>
  </si>
  <si>
    <t>El indicador no es objeto de seguimiento para el presente periodo. Se evidencia que el proceso aún no ha efectuado el reporte del indicador correspondiente al primer semestre, de acuerdo con la periodicidad establecida.</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</si>
  <si>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cuanto a la fuente de información, se identifica que la anexa actualmente no permite corroborar el dato reportado; por lo anterior, se sugiere actualizarla, dado que la fuente establecida corresponde a “Correo electrónico, físico y fax”.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</si>
  <si>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cuanto a la fuente de información, se sugiere actualizarla, dado que la fuente establecida corresponde a “BD en Excel.”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</si>
  <si>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y que el proceso verifique la operación que reporta, debido a que ((41/40)*100 = 1,025).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</si>
  <si>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que se adjunte una herramienta de validación del ejercicio por parte del proceso.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</si>
  <si>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que se adjunte una herramienta de validación del ejercicio por parte del proceso, el proceso tiene establecido como fuente de información "Gestor documental de la entidad" el cual no se anexo.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</si>
  <si>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Los datos relacionados, al ingresar a la pagina web, no es de facil verificación, ya que no hay fechas de cargue, los cuadros estadisticos se encuentran por año, son tres categorías, y se reporta una cifra de 7. En cuanto a las fuentes de información "GLPI, Evidencia de URL de publicación y Archivos fuente o artes de la publicación" no fueron anexos.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</si>
  <si>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no permitie verificar la ejecución y resultado del indicador. El indicador obtuvo un resultado critico. Se recomienda al proceso continuar fortaleciendo la relación entre la información reportada y los soportes.</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</si>
  <si>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</si>
  <si>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este sentido, el proceso no menciona cuantas se recibieron en el periodo, la variable sobre la que realiza el reporte son las gestionadas, sin presentar una relación que permita corroborar el resultado reportado. Se recomienda al proceso continuar fortaleciendo la relación entre la información reportada y los soportes. El reporte se realizo fuera de los tiempos solicitados</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</si>
  <si>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 La formula se recomienda se estructure conforme a los lineamientos emitidos por el DAFP para indicadores de gestión</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</si>
  <si>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El soporte que evidencia la ejecución del indicador, se sugiere que sea en excel para poder corroborar complemante los datos, la fuente de información definida no coincide con el anexo cargado. Se recomienda al proceso continuar fortaleciendo la relación entre la información reportada y los soportes. </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</si>
  <si>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información contenida en el soporte hace referencia al segundo trimestre, se recuerda que esta debe estar directamente relacionada con el periodo de seguimiento. Se recomienda al proceso continuar fortaleciendo la relación entre la información reportada y los soportes. </t>
  </si>
  <si>
    <t>La Oficina Asesora de Planeación recibe soporte, reporte y el análisis del indicador. Se sugiere incluir el rango de gestión en el que se ubicó el indicador, conforme al resultado obtenido. El indicador presento resultado critico para el periodo.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</si>
  <si>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fuente de información establecida para el indicador no da claridad como puede soportar la ejecución del mismo.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</si>
  <si>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La fuente de información establecida para el indicador no da claridad como puede soportar la ejecución del mismo.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</si>
  <si>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reportar unicamente los datos que corresponden al periodo. Se recomienda que el documento venga en excel con un cuadro resumen indicando los totales, lo anterior permite una validación mas efectiva. La fuente de información, no es clara como se relaciona con las 106 solicitudes recibidas y atendidas que se reportadan, se sugiere que la correlación entre la descripción cuantitiva y el soporte sea mas clara.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</si>
  <si>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proceso para este periodo cambio el dato tomado en cuenta para realizar el reporte, anteriormente había realizado el reporte teniendo en cuenta la cantidad dentro de cada numero de registro, pero para este periodo conto por numero de registro. Se recuerda al proceso que actualmente la formula establecida es: (Cantidad de bienes y elementos ingresados al sistema de inventarios/Cantidad de bienes y elementos adquiridos que deben ser ingresados al inventario)*100, lo anterior evidencia que la cifra tomada para realizar el calculo no fue la establecida. Se recomienda al proceso continuar fortaleciendo la relación entre la información reportada y los soportes.</t>
  </si>
  <si>
    <t>IV TRIMESTRE 2025 Fue solicitado el Ingreso al almacén los siguientes bienes durante el trimestre: Bienes con Ingreso al Almacén: * Ingreso No.5790 - Porta Carnet, valor total: $10.401.610. Cantidad: 2000. * Ingreso No.5796 - Papelería y útiles de oficina, valor total: $110.989.687. * Ingreso No.5807 - Cinta porta carnet, valor total: $14.876.000. Cantidad: 2000. * Ingreso No. 5846 - Fusor (9); unidad de imagen (1); unidad de transferencia (4) por valor de $13.107.278,49. * Ingreso No.5873 - Cinta de limpieza para drive lot 4 (1); Cinta de limpieza para drive lot 8 (2) , por valor de $1.008.011. * Ingreso No.5874 - Monitor de 65" con soporte movil (5); Monitor de 75" con soporte movil (10); Monitor de 85" con soporte movil (10) por valor de $689.110.000. * Ingreso No.5887 - DJ CREATOR (2); lente (1); IMAC (1); Micrófono (1); aro de luz (2); microfono de mesa (2); adaptador de USB (2); adaptador (2), por valor de $20.373.990. * Ingreso No.5911 - boquillas de alcotel (2) por valor de $396.508. (8/8*100)=100% Nota: Todos los bienes fueron ingresados a la plataforma Neón de acuerdo a las especificaciones de la factura y lo solicitado por el supervisor de contrato.</t>
  </si>
  <si>
    <t xml:space="preserve">	IV TRIMESTRE 2025 En este trimestre se atendieron 106 solicitudes las cuales fueron atendidas en su totalidad. 106/106 *100 = 100%.</t>
  </si>
  <si>
    <t>IV TRIMESTRE 2025 En este trimestre se presentaron los informes de los activos de la entidad al grupo de Gestión Financiera a traves de los siguientes memorandos: Memorando No. 3-2025-003370 (09 de octubre de 2025), correspondiente al Reporte de Propiedad, Planta y Equipo de septiembre 2025. Memorando No. 3-2025-003834 (12 de noviembre de 2025), correspondiente al Reporte de Propiedad, Planta y Equipo de octubre 2025. Memorando No. 3-2025-004446 (16 de diciembre de 2025), correspondiente al Reporte de Propiedad, Planta y Equipo de noviembre 2025. Las anteriores actividades se han desarrollado dentro de los plazos establecidos y dando cumplimiento a los procedimientos del área. Para efectos de seguimiento se adjunta el soporte de los memorandos mencionados anteriormente.</t>
  </si>
  <si>
    <t>La Oficina Asesora de Planeación recibe soporte, reporte y el análisis del indicador. Se sugiere incluir el rango de gestión en el que se ubicó el indicador, conforme al resultado obtenido.El proceso no suministra un cronograma que soporte la variable "Cantidad de informes programados en el periodo", estos memorandos se recomienda que al ser informes, tengan un contenido mas detallado. Se recomienda al proceso continuar fortaleciendo la relación entre la información reportada y los soportes.</t>
  </si>
  <si>
    <t>La Estrategia culminó conforme a la estimación trimestral establecida. Se adjunta el documento de creación del Plan Estratégico de Comunicaciones, la parrilla de redes sociales y la parrilla de contenido audiovisual, como soportes del cumplimiento de la actividad, junto con los elementos desarrollados en el marco de la misma.</t>
  </si>
  <si>
    <t>se realizaron las publicaciones en redes sociales de la siguiente manera: 52 en abril 48 en mayo 24 junio 62 en julio, 51 en agosto 49 en septiembre 41 en octubre 44 en noviembre 31 en diciembre</t>
  </si>
  <si>
    <t>La Oficina Asesora de Planeación recibe soporte, reporte y el análisis del indicador. Las variables del indicador son "Estrategia de comunicación implementada/Estrategia de comunicación planteada", se recomienda revisar la estructura y realizar ajuste en compañia de la OAP para estructurar un indicador mas alineado a la realidad operativa del proceso, no es claro como la fuente de información establecida "Plan de trabajo entre el lider del proceso y sus colaboradores" soporta la ejecución del indicador. Recordar que el ejercicio de reporte debe ser conforme a la frecuencia establecida, la cual es Semestral. Se recomienda al proceso continuar fortaleciendo la relación entre la información reportada y los soportes.</t>
  </si>
  <si>
    <t>La Oficina Asesora de Planeación recibe soporte, reporte y el análisis del indicador. Las variables del indicador son "(Programas emitidos a través de todos los canales digitales/ total de programados)" en el reporte realizado por el proceso no informa como interactuan las variables para poder determinar el resultado que indica, se recomienda revisar la estructura y realizar ajuste en compañia de la OAP para estructurar un indicador mas alineado a la realidad operativa del proceso, no se adjunto soporte. Se recomienda al proceso continuar fortaleciendo la relación entre la información reportada y los soportes.</t>
  </si>
  <si>
    <t>Durante el IV trimestre III de 2025 comprendido del 01 de octubre al 31 de septiembre se recibieron 197 solicitudes de contratación, así: •Contratación directa persona natural 39 •Contratación directa persona jurídica 5 •Contratación directa persona jurídica – Arrendamiento 0 •Contratación directa por Contrato o Convenio Interadministrativo: 1 •Rechazados 0 •Selección Abreviada por acuerdo marco 10 •Selección abreviada de mínima cuantía 3 •Desierto 0 •Selección abreviada de menor cuantía 1 •Selección abreviada Subasta Inversa 3 •Concurso de méritos 1 Contratos suscritos 63 •Adición y prórroga 5 •Adición 8 •Prórroga 8 •Cesión 0 •Terminación anticipada 9 •Suspensión 0 •Liberaciones (Por Plazo y valor) 104 •Terminado en plataforma 1</t>
  </si>
  <si>
    <t>La Oficina Asesora de Planeación recibe soporte, reporte y el análisis del indicador. Se sugiere incluir el rango de gestión en el que se ubicó el indicador, conforme al resultado obtenido. El proceso reporta que fueron 197 solicitudes, al momento de realizar el conteo da como resultado 157, por lo anterior sería 157/157 y no 197/197, la cifra de 104 es confusa, se sugiere organizar la forma de describir las cifras, para que sea mas claro al momento de interpretarlo. En el soporte adjunto, 63 y 135 son totales pero esto no es claro en el analisis del indicador, adicionalmente el total da 198, lo cual no coincide con el 197 que se reporta. Se recomienda al proceso continuar fortaleciendo la relación entre la información reportada y los soportes.</t>
  </si>
  <si>
    <t>De los contratos suscritos durante la vigencia 2024 se deben liquidar 47 contratos suscritos con de persona jurídica de los cuales, con corte al 31 de diciembre de 2025 (segundo semestre de 2025), allegaron al Grupo de Gestión Contractual 39 solicitudes, las cuales se encuentran en el siguiente estado: 1. 40 contratos Liquidados 2. 1. Se envío al área y no lo han devuelto firmado. De los Contratos restantes que se deben liquidar: 2. 6 actas que no han allegado los Supervisores de los Contratos</t>
  </si>
  <si>
    <t>Oportuno</t>
  </si>
  <si>
    <t>Extemporáneo</t>
  </si>
  <si>
    <t>Anticipado</t>
  </si>
  <si>
    <t>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t>
  </si>
  <si>
    <t>Con corte a 31 de diciembre de 2025 se analizó el comportamiento financiero y contable de las 42 Cajas de Compensación Familiar, con base en la información reportada con corte a 30 de junio de 2025 en el aplicativo SIMON, el cual se sincroniza con el aplicativo SIGER. El análisis realizado se soportó en la información reportada por las CCF como estado de la situación financiera, estado de resultados, indicadores financieros, saldo de obras y programas, FOVIS, ejecución del presupuesto de ingresos y egresos, informe de revisoría fiscal, acta del Consejo Directivo de aprobación del estado financiero, entre otros. Lo anterior, en el marco de la inspección y vigilancia de la gestión financiera y contable a los estados financieros de las CCF.</t>
  </si>
  <si>
    <t>El informe de gestión de asignaciones, entregas, pagos y reintegros de subsidios FOVIS mes de diciembre de 2025, fue reportado al Ministerio de Vivienda Ciudad y Territorio el 28 de enero de 2025 en los componentes rural y urbano mediante radicado No. 2-2026-001176</t>
  </si>
  <si>
    <t>(473 certificados expedidos dentro del término / 473 solicitudes que se debían atender en el periodo) × 100. Durante este trimestre no se registraron solicitudes pendientes provenientes de periodos anteriores, y se recibieron 473 solicitudes nuevas, las cuales fueron atendidas en su totalidad dentro del término legal. En consecuencia, no se generaron certificados vencidos ni solicitudes en mora al cierre del periodo. Este resultado consolida la tendencia de mejora evidenciada en el tercer trimestre de 2025, cuando el cumplimiento fue del 77,58%, y confirma la efectividad de las acciones implementadas desde julio, orientadas al fortalecimiento del control sobre los vencimientos y la calidad del trámite. A diferencia de periodos anteriores, en el 4T-2025 se mantuvo un control permanente del flujo de solicitudes, evitando la acumulación de rezagos y asegurando la continuidad en la atención. Durante el 4T-2025 se recibieron 16 respuestas, todas correspondientes a CCF, y no se registraron respuestas de “Otros usuarios”, lo cual constituye un hallazgo relevante para el cierre del trimestre y sugiere fortalecer estrategias de participación para usuarios externos.</t>
  </si>
  <si>
    <t>Durante el cuarto trimestre de 2025, el Grupo Interno para las Medidas Especiales alcanzó un cumplimiento del 90,9 % en el indicador de seguimiento a los Planes de Mejoramiento Institucional (PDMI) de las Cajas de Compensación Familiar con medida cautelar. Para el periodo de análisis, 11 Cajas de Compensación Familiar se encontraban obligadas a reportar informe de avance del PDMI con corte al tercer trimestre de 2025, los cuales fueron efectivamente recibidos por la Delegada. De estos informes, 10 fueron revisados, analizados y enviados oportunamente a las respectivas CCF, dentro de los términos internos establecidos: 1. CAFABA 2. Comfamiliar Cartagena 3. COMCAJA 4. COMFACA 5. Comfacesar 6. Comfacor 7. Comfaguajira 8. Comfenalco Antioquia 9. Comfiar Arauca 10. Comfamiliar Huila En el caso de la CCF Comfamiliar Nariño, aunque el informe fue elaborado y analizado, no se realizó su envío dentro del trimestre, razón por la cual no se contabiliza como gestionado oportunamente para efectos del indicador.</t>
  </si>
  <si>
    <t>Durante el cuarto trimestre vigencia 2025, se realizaron 32 modificaciones al monto máximo del LMI presentadas por 29 Cajas de Compensación Familiar emitiendo los oficios respectivos a las Corporaciones así: • Caja de Compensación Familiar - COMFENALCO ANTIOQUIA • Caja de Compensación Familiar de Antioquia: COMFAMA • Caja de Compensación Familiar - CAJACOPI ATLÁNTICO • Caja de Compensación Familiar COMFAMILIAR Del Atlántico • Caja de Compensación Familiar de Fenalco: Andi COMFENALCO CARTAGENA • Caja de Compensación Familiar de Cartagena y Bolívar - COMFAMILIAR • Caja de Compensación Familiar de Boyacá: COMFABOY • Caja de Compensación Familiar de Caldas COMFAMILIARES • Caja de Compensación Familiar del Cesar COMFACESAR • Caja de Compensación Familiar de Córdoba - COMFACOR • Caja de Compensación Familiar CAFAM • Caja Colombiana de Subsidio Familiar: COLSUBSIDIO • Caja de Compensación Familiar – COMPENSAR • Caja de Compensación Familiar de Cundinamarca – COMFACUNDI • Caja de Compensación Familiar del Huila - COMFAMILIAR • Caja de Compensación Familiar del Magdalena • Caja de Compensación Familiar de Nariño • Caja de Compensación Familiar de Barrancabermeja - CAFABA • Caja Santandereana de Subsidio Familiar: CAJASAN • Caja de Compensación Familiar COMFENALCO SANTANDER • Caja de Compensación Familiar de Sucre • Caja de Compensación Familiar de Fenalco: COMFENALCO QUINDIO • Caja de Compensación Familiar de Risaralda - COMFAMILIAR RISARALDA • Caja de Compensación Familiar del Sur del Tolima – CAFASUR • Caja de Compensación Familiar del Tolima - COMFATOLIMA • Caja de Compensación Familiar del Valle del Cauca COMFAMILIAR ANDI: COMFANDI • Caja de Compensación Familiar del Putumayo - COMFAMILIAR PUTUMAYO • Caja de Compensación Familiar de Arauca - COMFIAR • Caja de Compensación Familiar Campesina - COMCAJA Estas modificaciones representan un valor total del monto máximo del LMI cuarto trimestre 2025 de $ 1.315.785.081.423, reportando una disminución del 10 % frente al tercer trimestre 2025, cuyo valor fue de $ 1.459.368.029.930 y de acuerdo con la distribución presentada en el anexo Limite Máximo Variaciones Cuarto Trimestre 2025.</t>
  </si>
  <si>
    <t>En el cuarto trimestre de 2025, se realizaron visitas especiales a 10 CCF: Los informes preliminares se presentaron al Superintendente Delegado de Proyectos para su revision y aprobacion , los expedientes se depositan en la carpeta compartida de la delegada en Share Point que contienen los respectivos informes de visita especial, y se reportan en el informe trimestral de visitas. CCOMFAGUAJIRA COMFATOLIMA COMFAMILIAR ATLÁNTICO COMBARRANQUILLA COFENALCO TOLIMA COMFACESAR COMFAMA COMFABOY COFREM COMFACOR</t>
  </si>
  <si>
    <t>Durante la vigencia 2025, se cumplió con el indicador establecido al realizar el análisis y la consolidación de 42 informes de gestión de las Cajas de Compensación Familiar dentro del término estipulado, correspondientes al segundo semestre de 2024 y al primer semestre de 2025. Mediante el Memorando No. 3-2025-1996 del 3 de julio de 2025, la Directora para la Gestión de las Cajas de Compensación Familiar remitió al Superintendente Delegado para la Gestión los 42 informes consolidados de gestión del segundo semestre de 2024. De igual forma, a través del Memorando No. 3-2025-003575 del 27 de octubre de 2025, se enviaron al Superintendente Delegado para la Gestión los 42 informes consolidados de gestión correspondientes al primer semestre de 2024.</t>
  </si>
  <si>
    <t>Durante la vigencia 2025, se dio cumplimiento a este indicador, con la realización y análisis de los 16 informes trimestrales correspondiente a los periodos IV trimestre de 2024 y I, II Y III trimestre de 2025, de los Fondos de Ley: FOSFEC, FONIÑEZ, LEY 115 E INVERSIONES.</t>
  </si>
  <si>
    <t>Se reporta informe de Seguimiento a los Planes de Mejoramiento, presentado de acuerdo a lo establecido en el plan de trabajo de la Oficina de Control Interno, con corte al 20 de Noviembre del 2025 en el cual se entregan las observaciones producto del ejercicio realizado por la 3ra línea de defensa en cumplimiento a las obligaciones definidas.</t>
  </si>
  <si>
    <t>En cumplimiento a lo programado en el plan de trabajo para la vigencia 2025 y aprobado en Comité de coordinación institucional de control interno, se relacionan las auditorias que se cerraron en el cuarto (IV) trimestre del 2025: Estudios Especiales y Evaluación de Proyectos, Gestión documental Control Legal de CCF, Control financiero de las CCF, Evaluación de la Gestión de las CCF, Recursos Físicos, Visitas a Entes vigilados, Direccionamiento Estratégico, Comunicación Publica, Procesaos Disciplinarios, gestión Estadística, Contratación Administrativa y Gestión Financiera y Presupuestal. Las evidencias correspondientes de las auditorías cerradas se encuentran debidamente soportadas en la plataforma Isolución. https://isolucion.ssf.gov.co/Mejoramiento/frmCronogramaAuditoria.aspx Se adjunta el pantallazo del aplicativo como evidencia de lo indicado.</t>
  </si>
  <si>
    <t xml:space="preserve">	En el cuarto (IV) trimestre del 2025 se realizaron veinticuatro (24) informes internos y externos, según la normatividad vigente y el plan de trabajo de la OCI, concluyéndose el cumplimiento esperado por el desarrollo de todos los informes programados. (24 informes elaborados / 24 de informes programados) X 100 =100% El detalle de los informes se puede consultar en la ruta de la pagina web: Inicio &gt; Transparencia y Acceso a la Información pública &gt; Planeación &gt; Informes de la Oficina de Control Interno &gt; Informes y reportes de la oficina de control interno https://www.ssf.gov.co/web/guest/informes-y-reportes-de-la-oficina-de-control-interno De igual forma se adjunta el cronograma con el detalle de los informes programados para la vigencia 2025 y generados en este periodo evaluado.</t>
  </si>
  <si>
    <t>De acuerdo con las Actividades del Plan de Inversión, de las ocho (8) actividades establecidas en la vigencia se adelantaron acciones en totalidad de ellas. Las acciones que se adelantaron se relacionan así: 1. Realizar la modernización de la infraestructura tecnológica segura, confiable y dimensionada en capacidad y disponibilidad requerida. 2. Actualizar los procesos de la entidad en el marco de la transformación digital 3. Realizar mejoras de los sistemas de información de apoyo a la IVC como propuesta de valor a las necesidades de las áreas misionales 4. Realizar las mejoras para el acceso y disponibilidad de los servicios de TI y la transferencia de conocimiento 5. Desarrollar modelo de interoperabilidad que permita el intercambio de información con otras fuentes de datos 6. Realizar el análisis, procesamiento, categorización y utilización de datos para la toma de decisiones y gestión estratégica 7. Suministrar servicios ciudadanos digitales de calidad 8. Establecer la arquitectura para la seguridad de la información.</t>
  </si>
  <si>
    <t>Se cumplió con el 100% de las actividades establecidas en los planes de mejoramiento con corte al mes de diciembre</t>
  </si>
  <si>
    <t>Se realizó encuesta de Satisfacción aplicada a funcionarios y contratistas de la Supersubsidio, orientada a conocer la percepción sobre los servicios de la Oficina TIC, donde se obtuvo un resultado del 98,6%.</t>
  </si>
  <si>
    <t>En diez (10) de los diez (10) proyectos PETI se adelantaron actividades en el cuarto trimestre del año. Se adjunta informe de avance PETI</t>
  </si>
  <si>
    <t>Durante la vigencia 2025 se registraron siete (7) accidentes de trabajo, todos ellos clasificados como accidentes leves. Estos eventos no generaron incapacidades prolongadas ni afectaciones graves a la salud de los colaboradores, y fueron atendidos conforme a los lineamientos establecidos en el Sistema de Gestión de Seguridad y Salud en el Trabajo (SG-SST), garantizando el respectivo seguimiento y cierre de cada caso. El resultado obtenido se encuentra en el límite superior de tolerancia, lo que indica que, si bien no se supera el rango permitido, es necesario fortalecer las medidas de control para disminuir la incidencia de accidentalidad. El indicador refleja una tendencia estable en el límite aceptable, sin accidentes moderados o graves, lo cual evidencia que los mecanismos de prevención permiten controlar la severidad.</t>
  </si>
  <si>
    <t>Durante el segundo semestre de 2025 se ejecutaron 10 actividades formativas de las 10 propuestas mediante 92 sesiones programadas presenciales, virtuales, y mixtas</t>
  </si>
  <si>
    <t>para la vigencia 2025 tuvieron lugar 10 actividades formativas así: 1. Diplomado en Derecho: Calificación promedio al finalizar el curso: 89.40, Satisfacción promedio: 91.82 2. Curso de Tecnología e Innovación: Calificación promedio al finalizar el curso: 78.38, Satisfacción promedio:98.35 3. Taller de probidad, ética e identidad de lo público: Calificación promedio al finalizar el curso: 94.58, Satisfacción promedio:97.37 4. Seminario de proyectos general: Calificación promedio al finalizar el curso: 98.25, Satisfacción promedio:99.35 5. Curso herramientas ofimáticas: Calificación promedio al finalizar el curso:87, Satisfacción promedio:98.70 6. Seminario de Directivos: Calificación promedio al finalizar el curso:90.91, Satisfacción promedio:100 7. Taller de transparencia y ética en lo público: Calificación promedio al finalizar el curso:93.60, Satisfacción promedio:100 8. Seminario de proyectos especifico: Calificación promedio al finalizar el curso:91.92, Satisfacción promedio:95 9. Capacitación para integrantes del sindicato: Calificación promedio al finalizar el curso:90, Satisfacción promedio:99.14 10. Diplomado en auditoria forense: Calificación promedio al iniciar el curso: 71.43, Satisfacción promedio:99.34 En promedio, los funcionarios evaluados alcanzaron el 92.34% de la calificación máxima posible (100 puntos). Indicador Valor Evaluación Promedio General (fórmula) 92.34% MUY BUENO Consistencia entre cursos 66.7% &gt;90% ALTA Brecha modalidades 6.8 puntos ATENCIÓN Cursos críticos 2 cursos &lt;90% MEJORABLE</t>
  </si>
  <si>
    <t>Para el segundo semestre de 2025, se identifica que se ejecutaron las 54 actividades que se proyectaron, lo que permitió dar cumplimiento al indicador de actividades realizadas sobre actividades programadas con un 100% de ejecución.</t>
  </si>
  <si>
    <t>Durante la vigencia 2025, se ejecutó el 100% de las actividades programadas en el Sistema de Gestión de Seguridad y Salud en el Trabajo durante la vigencia 2025, garantizando su seguimiento, cumplimiento normativo.</t>
  </si>
  <si>
    <t>Para el segundo semestre del 2025 se realizaron actividades de divulgacion y sensibilizacion a los funcionarios de la SSF , con el fin de obtener resultados positivos en el diligenciamiento y reporte de la EDL. ademas de las actividades de soporte y guia que solicitan los funcionarios.</t>
  </si>
  <si>
    <t>VI TRIMESTRE DE 2025 (6564/6564) Durante el periodo se realizó la recepción, distribución y tramite de 6564 documentos que gestionó la Entidad. Medición (6564/6564)*100=100%</t>
  </si>
  <si>
    <t>Durante el periodo fueron solicitados para consulta 129 expedientes, de los cuales 48 expedientes corresponde a consulta física, y los 81 restante corresponde a documentos electrónicos, esta información fue entregada en la fecha establecidas y se encuentran en los términos establecidos para la entrega (129/129)*100=100.</t>
  </si>
  <si>
    <t>IV TRIMESTRE DE 2025 (74/69) Durante el periodo se remitieron 74 documentos de salida a usuarios externos los cuales fueron tramitados oportunamente por 4-72, sin embargo 5 de ellos presentan devolución con una efectividad del 93%.</t>
  </si>
  <si>
    <t>En el cuarto trimestre de 2025 se efectúo verificación de la oportunidad en la presentación de la información estadística que reportan las CCF, posterior al día 20 de cada mes del trimestre. Algunas CCF no remitieron los archivos dentro de los plazos establecidos, pero reportaron la novedad mediante su respectivo GLPI. Del cual se verificó y realizó seguimiento al respectivo reporte oportuno por parte de las CCF, de tal manera que haya completitud de la información en el SIGER. Ver anexo</t>
  </si>
  <si>
    <t>En el cuarto trimestre de 2025 se respondieron 2 solicitudes de información estadística a peticionarios externos, y 1 respuesta mediante correo electrónico, por solicitud interna. Ver anexo.</t>
  </si>
  <si>
    <t>En el cuarto trimestre de 2025, se realizaron 11 publicaciones conforme al calendario establecido para la vigencia 2025. Ver URL: 6 Cuadros estadísticos, 3 infografías, 1 boletín trimestral y 1 Anuario. https://www.ssf.gov.co/web/guest/informaci%C3%B3n-de-las-cajas-de-compensaci%C3%B3n-familiar2</t>
  </si>
  <si>
    <t>Se calculó la totalidad del PAC pagado del trimestre IV de 2025, por cada uno de los conceptos del gasto sobre el total PAC asignado</t>
  </si>
  <si>
    <t>Se recaudo el 100% de la Contribución de las Cajas de Compensación familiar, para la vigencia 2024, ascendio a la suma de $ 75.345.160.000.</t>
  </si>
  <si>
    <t>Durante el periodo de Octubre a Diciembre de 2025, se debían tramitar 63 solicitudes de conceptos, los cuales se atendieron el 100% en los términos establecidos por la ley.</t>
  </si>
  <si>
    <t>Durante el cuarto trimestre del año 2025, del total de procesos judiciales activos, se adelantaron actividades en 8 procesos que requirieron acciones por parte de la SSF, en el término establecido.</t>
  </si>
  <si>
    <t>Para el cuarto trimestre del 2025 se recaudó $2.520.180, que fue el monto establecido para este periodo. Es decir, que este indicador se cumple al 100%</t>
  </si>
  <si>
    <t>Durante la vigencia 2025 se realizaron 10 comités de conciliación, en los cuales se expusieron en total 8 casos; se designo un nuevo Secretario Técnico; y se realizó la aprobación de la política PPDA</t>
  </si>
  <si>
    <t>Una vez culminado el seminario, se remitió a los participantes la encuesta de satisfacción para conocer si el encuentro había cumplió sus expectativas: El 66.7% indico que SI LAS CUMPLIÓ; el 26.2% que SI LAS SUPERO; el 4.8% que las cumplió PARCIALMENTE; y el 2.4% que NO LAS CUMPLIÓ. Es decir, que el 93% manifestó que el Seminario cumplió sus expectativas completamente, cumpliendo así con este indicador.</t>
  </si>
  <si>
    <t>Con relación al IV trimestre de 2025, se gestionaron 2044 expedientes en total, de los cuales al corte del IV trimestre 1905 se encuentran finalizados, quedando en gestión 139 expedientes. En cuanto a la eficiencia en la gestión de las PQRSF, se reporta la información de oportunidad de respuesta de los 1905 expedientes finalizados, de la siguiente manera: 1817 radicados se respondieron dentro de los 15 días hábiles de acuerdo con los términos de ley. • 87 expedientes fueron respondidos por fuera del término de 15 días hábiles; no obstante, todos cuentan con la respectiva ampliación de términos remitida de manera oportuna. • 1 caso que corresponde al 0,048% del total de expedientes gestionados en el IV trimestre del 2025, registró materialización de riesgo de gestión de oportunidad.</t>
  </si>
  <si>
    <t>Satisfacción Global, IV Trimestre 2025 = [(1,22* 100) +(0,46*100) + (3,54*96,6) + (17,25 *81,6) + (3,84*80,2) + (1,28*71,2) + (72,42*99,5)] = 95,19</t>
  </si>
  <si>
    <t>En cuanto a los canales de atención, se destaca un desempeño favorable en todos los medios habilitados: ? El canal telefónico registró 1.487 llamadas atendidas, alcanzando un nivel de atención del 87,49 %. ? El canal chat evidenció 930 sesiones atendidas, con un nivel de atención del 98,06 %, lo que refleja una gestión oportuna y eficiente en la atención en tiempo real. ? El canal de redes sociales alcanzó un nivel de atención del 100 %, garantizando respuesta integral a todas las interacciones ciudadanas recibidas durante el trimestre.</t>
  </si>
  <si>
    <t>III TRIMESTRE DE 2025 (531) Durante el periodo se notificaron y comunicaron 518 Actos Administrativos dentro de los términos establecidos por la ley, los cuales se encuentran distribuidos de la siguiente manera: Resoluciones de la número 1105 a la 1622, 4 Circulares Internas y 9 Circular externa</t>
  </si>
  <si>
    <t>La encuesta aplicada fue diseñada para evaluar la percepción de los servicios ofrecidos por la Oficina Asesora de Planeación, y se constituye en una herramienta clave para identificar fortalezas, debilidades y oportunidades de mejora para la vigencia 2026. El resultado consolidado de la encuesta frente a los servicios prestados por la Oficina Asesora de Planeación fue de 89% de satisfacción, superando el 87.4% obtenido en la vigencia 2024, lo que evidencia una mejora en la percepción de los procesos institucionales como grupos de valor clave del proceso de Planeación Institucional. Con la medición realizada se evidencia un alto desempeño en todos los servicios de acompañamiento y asesoría que se brindan desde el proceso, con calificaciones de satisfacción que oscilan entre el 83.8% y el 94.6%, siendo el criterio de “Amabilidad” el que obtuvo un mejor desempeño con un 94.6% en promedio, seguido del criterio de “Calidad y dominio técnico” con un desempeño promedio del 89.2% y finalmente la “Oportunidad” con un 88.1%.</t>
  </si>
  <si>
    <t>Se aplicaron los controles que permiten mantener los riesgos del proceso de Planeación Institucional en zonas bajas y moderadas</t>
  </si>
  <si>
    <t>Los reportes e informes realizados, fueron generados de manera oportuna de acuerdo con los tiempos establecidos. La evidencia puede ser consultada en carpeta https://ssfgov.sharepoint.com/:f:/s/OficinaAsesoradePlaneacinSSF/IgCERUSoYaiBSofXhqSiW_CnAbBakJ-WoR38JnFf-5DCVqc?e=EUdP1P</t>
  </si>
  <si>
    <t>Durante el segundo semestre de 2025 se cumplió con las siguientes actividades: ANTEPROYECTO DE PRESUPUESTO. A.1.8 Se realizó en la plataforma PIIP el registro de la cuota de inversión 2026 de la Entidad para los 5 proyectos de inversión de acuerdo a la cuota de inversión fijada por el DNP para la vigencia 2026, en comunicado No. 20254320492551 del 12 de julio 2025. Adicional, se construyó la justificación técnica Recursos Cuota Distribución Vigencia 2026. Se anexan los reportes generados desde la citada plataforma como evidencia del proceso. A.1.9 Se dio respuesta a los requerimientos y derechos de petición relacionados con información presupuestal de la entidad, en el marco de la gestión adelantada ante el Ministerio de Hacienda y/o el Congreso de la República, para garantizar el Presupuesto de Inversión 2026 de la Superintendencia. A.1.10 Se realizó la actualización de los 5 proyectos de inversión según presupuesto aprobado para la vigencia 2025. A.1.11. Se tramitó la viabilidad técnica de los proyectos de inversión actualizados para la vigencia 2026 ante Ministerio de Trabajo y ya cuenta con viabilidad técnica preliminar del DNP, en trámite viabilidad técnica definitiva DNP para el mes de diciembre. SEGUIMIENTO PROYECTOS DE INVERSIÓN: Se realizó el registró el seguimiento a la ejecución de recursos e indicadores de producto de los 5 proyectos de inversión vigentes, en la plataforma PIIP del DNP a través de las siguientes actividades: A.1.12 Remitir a las áreas correo electrónico con los adjuntos: Matriz de Seguimiento y Compromisos Obligaciones y Pagos, solicitando el reporte de seguimiento de los proyectos para reportar en la plataforma PIIP. A.1.13 Registrar el seguimiento mensual a los proyectos de Inversión en la plataforma PIIP. A.1.14 Realizar el informe trimestral de ejecución presupuestal Proyectos de Inversión, con base en los reportes generados en la plataforma SIIF Nación - Para este periodo el correspondiente al segundo y tercer trimestre de 2025.</t>
  </si>
  <si>
    <t>En el 34to trimestre de 2025 en el GCDI se radicaron 6 noticias disciplinarias, de las cuales 6 se atendieron dentro de los 15 días hábiles dispuestos para tal fin.</t>
  </si>
  <si>
    <t xml:space="preserve">	El GCDI en el 4to trimestre tomó decisión de fondo dentro de 19 procesos disciplinarios en los términos establecidos.</t>
  </si>
  <si>
    <t>IV TRIMESTRE 2025 (5/5) Para este trimestre el grupo de Gestión Administrativa tenía programado el inicio de cinco (5) procesos contractuales, de los cuales se iniciaron 5, obteniendo un 100% en el cumplimiento. Estado de las actividades programadas: * Contratos celebrados: 5 (499, 505, 507, 508 y adición contrato 381 de 2023) EVIDENCIAS: https://www.ssf.gov.co/web/guest/contratos-celebrados</t>
  </si>
  <si>
    <t>IV TRIMESTRE 2025 En el trimestre se tenia programado realiza 6 actividades de las cuales se realizaron 6 para un total en el indicador del 100%: 1. Se realiza campañas de capacitación de los residuos sólidos durante los meses de octubre, noviembre y diciembre. Estas jornadas se realizaron mediante la modalidad virtual, en marco del Contrato Interadministrativo 211 de 2025 suscrito entre la Universidad Distrital Francisco José de Caldas y la Superintendencia del Subsidio Familiar. 2. Se actualiza las Bitácoras de Base de datos de consumo del agua y la energía eléctrica de la Entidad, se realiza los informes de análisis de consumo comparado con el año 2024 obteniendo puntos favorables de ahorro para la vigencia 2025. 3. Se diligencia bitácora de residuos sólidos no peligrosos durante este trimestre. 4. Se entregan residuos peligrosos (tóneres) a empresa gestora. 5. Se envían Tips de ahorro y uso eficiente de la energía eléctrica. 6. Se actualiza Plan de trabajo 2025.</t>
  </si>
  <si>
    <t xml:space="preserve">	Para la vigencia 2025 se programaron cuarenta y dos (42) visitas a las Cajas de Compensación Familiar y se realizaron en su totalidad, alcanzando un cumplimiento del 100% del Plan Anual de Inspección y Vigilancia PAIV. Este resultado evidencia que la Superintendencia Delegada para la Gestión ha cumplido de manera integral las actividades previstas, en el marco de las funciones de inspección y vigilancia establecidas en el artículo 13 del Decreto 2595 de 2012 y conforme a lo dispuesto en el artículo 2.2.7.7.4 del Decreto 1072 de 2015.</t>
  </si>
  <si>
    <t>Se realizóaron dos visitas especiales, 1. Resolución N°0720 de 2025 a COMFACHOCÓ. 2. Resoluciones N°1476/1477/1481 de 2025 a COMFANORTE. Los comisionados presentaron los informes con ocasión a las visitas especiales. se realizó el 100% de las visitas especiales ordenadas por el Despacho.</t>
  </si>
  <si>
    <t xml:space="preserve">	Se cumplió con el 100% de los informes de visita presentados en los términos establecidos, conforme a la programación de visitas se presentaron 42 informes de visita.</t>
  </si>
  <si>
    <t>Para la vigencia 2025 se programaron cuarenta y dos (42) visitas a las Cajas de Compensación Familiar y se realizaron en su totalidad, alcanzando un cumplimiento del 100% del Plan Anual de Inspección y Vigilancia PAIV. Este resultado evidencia que la Superintendencia Delegada para la Gestión ha cumplido de manera integral las actividades previstas, en el marco de las funciones de inspección y vigilancia establecidas en el artículo 13 del Decreto 2595 de 2012 y conforme a lo dispuesto en el artículo 2.2.7.7.4 del Decreto 1072 de 2015.</t>
  </si>
  <si>
    <t>De acuerdo con el proceso de modernización y ajuste de los procedimientos liderado por la Oficina Asesora de Planeación en la vigencia 2025, esta dependencia inició una revisión exhaustiva de cada uno de los procedimientos que posee el proceso de Atención e Interacción con el Ciudadano, identificando la necesidad de inactivar procedimientos que no guardan coherencia funcional con el articulo 9 del Decreto 2595 de 2012. En ese sentido, la Oficina de Protección al Usuario, mediante correo electrónico del 20 de agosto de 2025, dirigido a la OAP, indicó la necesidad de inactivar el procedimiento de Medición de los Servicios y/o Trámites dirigidos a las CCF (PR-ICC-013, versión 2), y se obtuvo como respuesta por parte de la Oficina Asesora de Planeación la negativa a inactivar el procedimiento indicado anteriormente, señalando: “Este procedimiento imparte los lineamientos para la medición de los servicios brindados a las CCF, cumple con la actividad “Diseñar herramientas de medición de la percepción de satisfacción de los servicios y tramites de la Superintendencia del Subsidio Familiar a las Cajas de Compensación Familiar”, de la caracterización de proceso “Interacción con el ciudadano” CAR-ICC-003. Razón por la cual no es posible inactivar.” De acuerdo con lo indicado anteriormente, la Oficina de Protección al Usuario solicitó a la Oficina Asesora de Planeación, sostener una mesa técnica con el fin de exponer los argumentos para la inactivación del procedimiento. El día 04 de septiembre de 2025, se reunieron la Oficina de Protección al Usuario y la Oficina Asesora de Planeación, a quienes se les expuso las razones legales y técnicas para inactivar el procedimiento. Como resultado de la mesa de trabajo, se concluyó modificar la caracterización del proceso de atención e interacción con el ciudadano y en consecuencia remitir el formato establecido en el Sistema de Gestión de Calidad, solicitando la inactivación del procedimiento. En ese sentido, el 28 de noviembre de 2025, la Oficina de Protección al Usuario remitió el formato de solicitud de inactivación y la caracterización con la modificación de entradas y salidas. El día 05 de diciembre de 2025, la Oficina Asesora de Planeción solicitó a la Oficina de Protección al Usuario, “. Frente a las inactivaciones solicitadas, es necesario aclarar: ¿Se adelantaron mesas de trabajo o articulaciones con las dependencias que asumirían estos temas según el Decreto 2595 de 2012?. Se requiere confirmar que Comunicación Pública (para el caso de 'Popularízate') o las Superintendencias Delegadas, estén enteradas y listas para recibir la gestión. Esto con el fin de garantizar que los temas no queden sin soporte institucional ni responsables una vez se retiren de los procedimientos de la OPU.” El 18 de diciembre de 2025, la Oficina de Protección al Usuario indicó en respuesta a la solicitud efectuada por la OAP, en lo que corresponde al procedimiento MEDICIÓN DE LOS SERVICIOS Y/O TRÁMITES DIRIGIDOS A LAS CCF, CÓDIGO PR-ICC-013, versión 2, no se ha consultado con ninguna dependencia el traslado de dicho procedimiento debido a que está no es una responsabilidad a cargo de la Oficina de Protección al Usuario, pues estaríamos ante una posible extralimitación de funciones al indicarle a otra dependencia la necesidad de implementar un procedimiento. A la fecha no se tiene una respuesta por parte de la Oficina Asesora de Planeación. Ahora bien, es relevante mencionar que el resultado o producto del procedimiento de Medición de los Servicios y/o Trámites dirigidos a las CCF (PR-ICC-013, versión 2), es el insumo para el indicador de gestión - efectividad de la Gestión de la Supersubsidio ante las CCF. Por lo tanto, la Oficina de Protección al Usuario, han sostenido mesas de trabajo con la Oficina Asesora de Planeación, y ha expuesto la necesidad de eliminar el indicador de de gestión - efectividad de la Gestión de la Supersubsidio ante las CCF. Es importante, mencionar que la Oficina de Protección al Usuario insiste en la inactivación del procedimiento de Medición de los Servicios y/o Trámites dirigidos a las CCF (PR-ICC-013, versión 2), lo anterior en virtud a lo dispuesto en el Artículo 9 del Decreto 2595 de 2012, que establece las funciones de la Oficina de Protección al Usuario -OPU, es importante señalar que la OPU no tiene dentro de sus funciones la medición de la satisfacción de los servicios y trámites que la Superintendencia presta a las Cajas de Compensación Familiar, dado que estas no constituyen sus grupos de interés ni de valor prioritarios. La caracterización del proceso “Interacción con el Ciudadano” (CAR-ICC-003) identifica como destinatarios principales a los ciudadanos, por lo que este procedimiento resulta ajeno a la naturaleza misional de la OPU. Asimismo, la Circular Única de la Superintendencia del Subsidio Familiar establece directrices orientadas a garantizar la inspección, vigilancia y control de las Cajas, pero no asigna a la OPU la responsabilidad de evaluar su nivel de satisfacción. A ello se suma que la Oficina no cuenta con las estructuras ni con la capacidad técnica y tecnológica necesaria para diseñar y aplicar este tipo de herramientas, lo cual genera incoherencia funcional y ausencia de sustento técnico. Esta actividad extralimita las funciones de la Oficina de Protección al Usuario, toda vez que, según la caracterización del proceso Interacción con el Ciudadano, sus destinatarios principales son los ciudadanos y grupos de valor de la entidad, y no las Cajas de Compensación Familiar. En este sentido, la permanencia del procedimiento impacta negativamente el Proceso de Interacción con el Ciudadano, y representa un riesgo para el incumplimiento en su ejecución y genera la probabilidad de hallazgos, para el proceso de interacción con el ciudadano.</t>
  </si>
  <si>
    <t>La Oficina Asesora de Planeación recibe soporte, reporte y el análisis del indicador. Se sugiere incluir el rango de gestión en el que se ubicó el indicador, conforme al resultado obtenido. El indicador busca medir la oportunidad en los analisis realizados, pero esto no se refleja claramente, no se explica como fue la interacción entre las dos variables para sustentar el resultaddo obtenido.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</si>
  <si>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indicador busca medir la oportunidad en los analisis realizados, pero esto no se refleja claramente, no se explica como fue la interacción entre las dos variables para sustentar el resultaddo obtenido, la fuente de información no esta completa, se adjunta memorando sin anexos.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</si>
  <si>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proceso reportó 87 solicitudes vencidas correspondientes al segundo periodo y 28 solicitudes vencidas del tercer periodo, respecto de las cuales no se suministró información sobre su estado actual. El soporte de encuesta si bien mide la satisfacción de los certificados, es un insumo que no representa un dato de calculo para el indicador. El indicador evidencia un incremento porcentual significativo hacia el cumplimiento de la meta.</t>
  </si>
  <si>
    <t>Reporte Proceso IV Trimestre</t>
  </si>
  <si>
    <t>Seguimiento OAP IV Trimestre</t>
  </si>
  <si>
    <t>Se presentó ante el Comité de Gestión y Desempeño el pasado miércoles 3 de septiembre, el Informe de Revisión por la Dirección al Sistema de Gestión de la Calidad, con corte al 31 de diciembre de 2024 y al primer semestre de la vigencia 2025. La Revisión por la Dirección, en cumplimiento del apartado 9.3 de la Norma ISO 9001:2015, constituye un requisito fundamental para las entidades certificadas en el Sistema de Gestión de la Calidad. Este ejercicio permitió analizar los resultados obtenidos, evaluar el desempeño del sistema y promover la toma de decisiones orientadas a la mejora continua y al fortalecimiento institucional. El informe incluyó el análisis integral de la información proveniente de todos los procesos que conforman el Sistema de Gestión de la Calidad, brindando a la Alta Dirección una visión global del desempeño institucional, la identificación de tendencias y la priorización de acciones de mejora orientadas al fortalecimiento del SGC de la Superintendencia del Subsidio Familiar.</t>
  </si>
  <si>
    <t>En el seguimiento a proyectos de inversion de las 42 CCF, para el cuarto trimestre de 2025, se tiene reportado un total de 63 proyectos de inversión presentados por 19 Corporaciones, para un total de inversiones de $ 566.173.412.187, y 2 proyectos modalidad Fovis por valor de $ 192.509.141.680; los cuales se encuentran en análisis por parte del equipo de la SDEEEP. Estos proyectos de inversión fueron presentados en el trimestre, siendo gestionados por parte del equipo de trabajo de la Superintendencia Delegada de Estudios Especiales y Evaluación de Proyectos (SDEEEP)</t>
  </si>
  <si>
    <t>La Oficina Asesora de Planeación recibe soporte, reporte y el análisis del indicador. Se sugiere incluir el rango de gestión en el que se ubicó el indicador, conforme al resultado obtenido. La descripción requiere mayor claridad para poder determinar que los calculos presentados efectivamente atienden a la estructura definida para el indicador, en el PDF se sugiere incluir fechas de recepción y de gestión.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</si>
  <si>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 La estructura del indicador será objeto de revisión para verificar su pertinencia para la vigencia 2026.</t>
  </si>
  <si>
    <t>La Oficina Asesora de Planeación recibe soporte, reporte y el análisis del indicador. Se sugiere incluir el rango de gestión en el que se ubicó el indicador, conforme al resultado obtenido. Se sugiere que el reporte se realice en función de la estructura del indicador, las fuentes de información presentadas hacen referencia a la vigencia 2024.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</si>
  <si>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sugiere que el reporte se realice en función de la estructura del indicador.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</si>
  <si>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resalta la calidad del reporte presentado, el cual fue claro, completo y bien sustentado</t>
  </si>
  <si>
    <t>La Oficina Asesora de Planeación recibe soporte, reporte y el análisis del indicador. Se sugiere incluir el rango de gestión en el que se ubicó el indicador, conforme al resultado obtenido. Se sugiere que el reporte se realice en función de la estructura del indicador, la fuente de información es un reporte de cumplimiento de un plan de mejoramiento, el cual no necesariamente incluye los datos suficientes para sustentar la ejecución del indicador.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</si>
  <si>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indicador establecido esta definido en función de iniciativas y la descripción realizada por parte del proceso se enfoca en proyectos. Se recomienda al proceso continuar fortaleciendo la relación entre la información reportada y los soportes.</t>
  </si>
  <si>
    <t xml:space="preserve">La Oficina Asesora de Planeación recibe soporte, reporte y el análisis del indicador. Se sugiere incluir el rango de gestión en el que se ubicó el indicador, conforme al resultado obtenido. La fuente de información es el Plan de Capacitación institucional así como los informes de ejecución del Plan de Capacitación Institucional, sin embargo estos no hicieron parte de los soportes presentados. Se recomienda al proceso continuar fortaleciendo la relación entre la información reportada y los soportes. </t>
  </si>
  <si>
    <t xml:space="preserve">La Oficina Asesora de Planeación recibe soporte, reporte y el análisis del indicador. Se sugiere incluir el rango de gestión en el que se ubicó el indicador, conforme al resultado obtenido. El proceso en el resultado reporta 100% sin embargo en la descripión cualitativa indican que el promedio alcanzando fue 92,34% lo cual difiere del dato que aparece en el sistema. La fuente de información son las Evaluaciones de Capacitaciones Realizadas, Plan Institucional de Capacitación, Encuestas de Satisfacción de la Capacitación Recibida y Lista de Asistentes, sin embargo estos no hicieron parte de los soportes presentados, se recuerda al proceso que los soportes deben ser productos finales. Se recomienda al proceso continuar fortaleciendo la relación entre la información reportada y los soportes. </t>
  </si>
  <si>
    <t xml:space="preserve">La Oficina Asesora de Planeación recibe soporte, reporte y el análisis del indicador. Se sugiere incluir el rango de gestión en el que se ubicó el indicador, conforme al resultado obtenido. Se sugiere al proceso que el informe indique la persona que elaboro, reviso y aprobo, para que el informe tenga mayor respaldo institucional. Se recomienda al proceso continuar fortaleciendo la relación entre la información reportada y los soportes. </t>
  </si>
  <si>
    <t>La Oficina Asesora de Planeación recibe soporte, reporte y el análisis del indicador. Se sugiere incluir el rango de gestión en el que se ubicó el indicador, conforme al resultado obtenido. Se sugiere que el reporte se realice en función de la estructura del indicador, en la fuente de información no se adjunto la matriz de seguimiento.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</si>
  <si>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En cuanto a la fuente de información, se identifica que la anexa actualmente no permite corroborar el dato reportado; por lo anterior, se sugiere actualizarla, dado que la fuente establecida corresponde a “Correo electrónico, físico y fax”.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</si>
  <si>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En cuanto a la fuente de información, se sugiere actualizarla, dado que la fuente establecida corresponde a “BD en Excel.”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</si>
  <si>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recomienda al proceso verifique la operación que reporta, debido a que ((74/69)*100 = 1,072).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</si>
  <si>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que se adjunte una herramienta de validación del ejercicio por parte del proceso.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</si>
  <si>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Los datos relacionados, al ingresar a la pagina web, no son de facil verificación, ya que no hay fechas de cargue, los cuadros estadisticos se encuentran por año, son tres categorías, y se reporta una cifra de 6, pero se observan solo 3, en los boletines no se observa el del 4to trimestre.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</si>
  <si>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no permitie verificar la ejecución y resultado del indicador. No se adjunto fuente de información para soportar la ejecución del indicador.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</si>
  <si>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no permitie verificar la ejecución y resultado del indicador. Se recomienda al proceso continuar fortaleciendo la relación entre la información reportada y los soportes. El reporte del indicador debe ser conforme a la periodicidad establecida.</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</si>
  <si>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incluye datos que no estan contemplados en el indicador. Se recomienda al proceso continuar fortaleciendo la relación entre la información reportada y los soportes. </t>
  </si>
  <si>
    <t>Para la vigencia evaluada, el proceso reportó un resultado de cero (0) en el indicador, debido a la no realización del ejercicio de medición, al no aplicarse la encuesta correspondiente. El proceso sustenta esta situación en la falta de pertinencia funcional del procedimiento que soporta el indicador, al considerar que dicha actividad no corresponde a sus funciones misionales. Se evidencia una desarticulación entre el indicador, el procedimiento asociado y la responsabilidad del proceso. Se recomienda realizar mesa de trabajo para revisar la pertinencia del indicador, analizar las causas del resultado reportado y definir los ajustes que correspondan, así como fortalecer la relación entre la información reportada y los soportes, y ajustar la formulación del indicador conforme a los lineamientos del DAFP.</t>
  </si>
  <si>
    <t xml:space="preserve">La Oficina Asesora de Planeación recibe soporte, reporte y el análisis del indicador. Se sugiere incluir el rango de gestión del indicador conforme al resultado obtenido y formular la descripción cualitativa de acuerdo con las variables definidas. El proceso en el reporte indica que es el III periodo, lo que genera confusión frente al corte de seguimiento. Adicionalmente, la fuente de información no coincide con el anexo cargado; se recomienda remitir el soporte en formato Excel y fortalecer la coherencia entre la información reportada y los soportes.
 </t>
  </si>
  <si>
    <t xml:space="preserve">La Oficina Asesora de Planeación recibe soporte, reporte y el análisis del indicador. Se sugiere incluir el rango de gestión en el que se ubicó el indicador, conforme al resultado obtenido y realizar la descripción cualitativa en función de las variables definidas. Se recomienda al proceso continuar fortaleciendo la relación entre la información reportada y los soportes. </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</si>
  <si>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al proceso continuar fortaleciendo la relación entre la información reportada y los soportes. </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</si>
  <si>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el soporte no permite evidenciar claramente cuales fuerons las actividades programadas y cuales las realizadas. Se recomienda al proceso continuar fortaleciendo la relación entre la información reportada y los soportes. </t>
  </si>
  <si>
    <t>La Oficina Asesora de Planeación recibe soporte, reporte y el análisis del indicador. Se sugiere incluir el rango de gestión en el que se ubicó el indicador, conforme al resultado obtenido. Si bien el proceso obtuvo un mejor resultado en el indicador, no hace referencia a que ocurrió con las noticias disciplinarias que no se contestaron dentro del tiempo en el periodo anterior.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</si>
  <si>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en los soportes presentados no se encontro un cronograma que permita verificar las actividades programadas. Se recomienda al proceso continuar fortaleciendo la relación entre la información reportada y los soportes.</t>
  </si>
  <si>
    <t>La Oficina Asesora de Planeación recibe soporte, reporte y el análisis del indicador. Se sugiere incluir el rango de gestión en el que se ubicó el indicador. Se recomienda al proceso continuar fortaleciendo la relación entre la información reportada y los soportes.</t>
  </si>
  <si>
    <t>La Oficina Asesora de Planeación recibe el soporte, el reporte y el análisis del indicador. Se recomienda formular la descripción cualitativa en función de las variables definidas e incluir el rango de gestión correspondiente al resultado obtenido, así como fortalecer la coherencia entre la información reportada y los soportes.</t>
  </si>
  <si>
    <t>Durante el cuarto trimestre de 2025, en el marco de la gestión del proceso de Control Legal, se proyectaron y expidieron 92 actos administrativos, correspondientes a decisiones adoptadas por los Grupos Internos de Medidas Especiales, Responsabilidad Administrativa y Registro y Control, los cuales fueron emitidos dentro de los términos legales establecidos. El resultado del indicador alcanzó un cumplimiento del 100 %, evidenciando una adecuada planeación, articulación intergrupal y control de los tiempos de elaboración, revisión y expedición de los actos administrativos, en concordancia con la meta definida para el periodo. - Grupo de Responsabilidad Administrativa: 45 - Grupo de Registro y Control: 38 - Grupo de Medidas: 9 La totalidad de los actos administrativos relacionados en el periodo de análisis corresponden a resoluciones y autos expedidos entre los meses de octubre, noviembre y diciembre de 2025, incluyendo actuaciones asociadas a: • Medidas cautelares y decisiones dentro de medidas especiales • Procedimientos administrativos sancionatorios • Averiguaciones preliminares • Registro y control (asambleas, recursos, designaciones y aprobaciones)</t>
  </si>
  <si>
    <t>La Oficina Asesora de Planeación recibe el soporte, el reporte y el análisis del indicador. Se sugiere incluir el rango de gestión en el que se ubicó el indicador, conforme al resultado obtenido. El proceso reporta en el análisis del indicador la expedición de 92 actos administrativos; no obstante, el soporte evidencia 90 actos administrativos, presentándose una inconsistencia en la información. Se recomienda al proceso continuar fortaleciendo la coherencia entre la información reportada y los soportes.</t>
  </si>
  <si>
    <t>III TRIMESTRE 2025 Fue solicitado el Ingreso al almacén los siguientes bienes durante el trimestre: Bienes con Ingreso al Almacén: * Ingreso No.5701 - Tonner, valor total: $29.509.000. Cantidad: 45 * Ingreso No.5730 - Tonner, valor total: $6.294.000. Cantidad: 6 * Ingreso No.5764 - Tonner, valor total: $3.147.000. Cantidad: 3 (57/57*100)=100% Nota: Todos los bienes fueron ingresados a la plataforma Neón de acuerdo a las especificaciones de la factura y lo solicitado por el supervisor de contrato.</t>
  </si>
  <si>
    <t>III TRIMESTRE 2025 En este trimestre se atendieron 79 solicitudes las cuales fueron atendidas en su totalidad. 79/79 *100 = 100%. La evidencia se puede ver en el aplicativo para manejo y control de bienes (se anexa en archivo adjunto "Informe Trimestral solicitudes atendidas"</t>
  </si>
  <si>
    <t>III TRIMESTRE 2025 En este trimestre se presentaron los informes de los activos de la entidad al grupo de Gestión Financiera a traves de los siguientes memorandos: Memorando No. 3-2025-2050 (08 de julio de 2025), correspondiente al Reporte de Propiedad, Planta y Equipo de junio 2025. Correo enviado el 12 de agosto de 2025), correspondiente al Reporte de Propiedad, Planta y Equipo de julio 2025. Memorando No. 3-2025-002970 (15 de septeimbre de 2025), correspondiente al Reporte de Propiedad, Planta y Equipo de agosto 2025. Las anteriores actividades se han desarrollado dentro de los plazos establecidos y dando cumplimiento a los procedimientos del área. Para efectos de seguimiento se adjunta el soporte de los memorandos mencionados anteriormente</t>
  </si>
  <si>
    <t>En el trimestre III de 2025 comprendido del 01 de julio al 30 de septiembre se recibieron 158 solicitudes de contratación, así: • Contratación directa persona natural 116 • Contratación directa persona jurídica 1 • Contratación directa persona jurídica – Arrendamiento 0 • Contratación directa por Contrato o Convenio Interadministrativo: 1 • rechazados 4 • • Selección Abreviada por acuerdo marco 2 • Selección abreviada -de mínima cuantía 5 • Desierto 2 • Selección abreviada de menor cuantía 2 • Selección abreviada Subasta Inversa 4 • Concurso de méritos 1 Contratos suscritos 132 • Adición y prórroga 3 • Adición 1 • Prórroga 1 • Cesión 0 • Terminación anticipada 5 • Liberaciones 9</t>
  </si>
  <si>
    <t>El reporte de gestión de asignaciones y pagos del subsidio familiar de vivienda FOVIS correspondiente al mes de agosto de 2025, fue reportado al Ministerio de Vivienda Ciudad y Territorio el 28 de agosto de 2025 en los componentes urbano y rural, mediante radicado No. 2-2025-020616</t>
  </si>
  <si>
    <t>En el tercer trimestre de 2025, el indicador “Certificados de Existencia y Representación Legal de las Cajas de Compensación Familiar expedidos oportunamente” registró un cumplimiento del 77,58 %, con base en la fórmula: (398 certificados expedidos dentro del término / 513 solicitudes que se debían atender en el periodo) × 100. Durante este trimestre se recibieron 426 solicitudes nuevas, a las que se sumaron 87 que venían vencidas del trimestre anterior, para un total de 513 solicitudes por atender. Del total, se expidieron 398 certificados en el término legal, mientras que 115 (22,42 %) se generaron vencidos. Este resultado refleja una mejora importante respecto al segundo trimestre de 2025, cuando el cumplimiento apenas alcanzó el 36,24 % y se acumuló un rezago de 87 solicitudes vencidas. La diferencia radica en que, en el mes de julio, se implementó un plan de choque orientado a superar el rezago en la expedición de los certificados, con medidas de priorización y redistribución de cargas, lo cual permitió que al 11 de julio de 2025 se encontrara completamente depurado el inventario vencido y se lograra un mayor control sobre la oportunidad de respuesta. Al mismo tiempo, la encuesta de satisfacción sobre el trámite de expedición de certificados evidenció que, aunque los usuarios valoran la reducción del rezago y la mayor agilidad del proceso, persisten expectativas en torno a la automatización del trámite, la generación automática del certificado y la disponibilidad inmediata de la información. En conclusión, el tercer trimestre marca un punto de inflexión positivo, al pasar de un escenario crítico de rezago en el 2T-2025 a un nivel de desempeño aceptable en el 3T-2025. El desafío para los próximos periodos es sostener esta tendencia, reducir aún más los certificados vencidos y avanzar en la incorporación de herramientas tecnológicas que garanticen una atención plenamente oportuna y un mayor nivel de satisfacción ciudadana.</t>
  </si>
  <si>
    <t>Durante el III trimestre de 2025, en el marco de la gestión del proceso de Control Legal, se proyectaron y expidieron 29 Actos Administrativos de manera oportuna, cumplimiento del 100% en la emisión de los actos administrativos dentro de los términos legales, manteniendo el nivel óptimo de desempeño establecido en la meta, así: - Grupo de Responsabilidad Administrativa: 4 - Grupo de Registro y Control: 14 - Grupo de Medidas: 11</t>
  </si>
  <si>
    <t>Durante el tercer trimestre de 2025, el Grupo Interno para las Medidas Especiales alcanzó un cumplimiento del 100 % en el indicador de seguimiento a los Planes de Mejoramiento Institucional (PDMI) de las Cajas de Compensación Familiar con medida cautelar. Se recibieron 7 informes de avance correspondientes al segundo trimestre de 2025, de un total de 11 CCF con medida vigente, todos los cuales fueron analizados y evaluados oportunamente. CCF con informes evaluados en el trimestre: 1. COMFACA 2. Comfamiliar Huila 3. COMCAJA 4. Comfacesar 5. Comfacor 6. Comfamiliar Nariño 7. Comfaguajira En cuanto a los PDMI de Comfiar Arauca, Comfamiliar Cartagena y Comfenalco Antioquia, estos fueron reformulados y deberán enviar el informe de seguimiento correspondiente al tercer trimestre en el mes de octubre de 2025. Finalmente, la CCF CAFABA no presentó informe de avance en el periodo, dado que también se encontraba en proceso de reformulación de su PDMI.</t>
  </si>
  <si>
    <t>En el seguimiento a proyectos de inversion de las 42 CCF, para el tercer trimestre de 2025, se tiene reportado un total de 30 proyectos de inversión presentados por 15 Corporaciones, para un total de inversiones de $ 168.982.902.206, y 4 proyectos modalidad Fovis por valor de $ 190.255.000.000; los cuales se encuentran en análisis por parte del equipo de la SDEEEP. Estos proyectos de inversión fueron presentados en el trimestre, siendo gestionados por parte del equipo de trabajo de la Superintendencia Delegada de Estudios Especiales y Evaluación de Proyectos (SDEEEP).</t>
  </si>
  <si>
    <t>Durante el tercer trimestre de 2025, se realizaron 25 modificaciones al monto máximo del LMI presentadas por 19 Cajas de Compensación Familiar así: • Caja de Compensación Familiar de Antioquia: COMFAMA • Caja de Compensación Familiar COMFAMILIAR Del Atlántico • Caja de Compensación Familiar de Fenalco: Andi COMFENALCO CARTAGENA • Caja de Compensación Familiar de Boyacá: COMFABOY • Caja de Compensación Familiar de Caldas COMFAMILIARES • Caja de Compensación Familiar del Cauca: COMFACAUCA • Caja de Compensación Familiar del Cesar COMFACESAR • Caja de Compensación Familiar CAFAM • Caja Colombiana de Subsidio Familiar: COLSUBSIDIO • Caja de Compensación Familiar del Magdalena • Caja de Compensación Familiar de Nariño • Caja de Compensación Familiar del Oriente Colombiano: COMFAORIENTE • Caja de Compensación Familiar del Norte de Santander: COMFANORTE • Caja Santandereana de Subsidio Familiar: CAJASAN • Caja de Compensación Familiar COMFENALCO SANTANDER • Caja de Compensación Familiar de Sucre • Caja de Compensación Familiar de Fenalco: COMFENALCO QUINDIO • Caja de Compensación Familiar de Fenalco del Tolima: COMFENALCO • Caja de Compensación Familiar del Valle del Cauca COMFAMILIAR ANDI: COMFANDI Lo que representa un valor total del LMI tercer trimestre 2025 de $ 1.459.368.029.930, reportando un incremento del 14,5 % frente al segundo trimestre 2025.</t>
  </si>
  <si>
    <t xml:space="preserve">	
En el tercer trimestre de 2025, se realizaron visitas especiales a 7 CCF: Los informes preliminares se presentan al Superintendente delegado de proyectos para su revision y aprobacion maximo 10 dias despues de realizada la visita , los expedientes se depositan en la carpeta compartida de la delegada en Share Point que contienen los respectivos informes de visita especial, y se reportan en el informe trimestral de visitas. CAJA DE COMPENSACIÓN FAMILIAR COMFENALCO CARTAGENA CAJA DE COMPENSACIÓN FAMILIAR DE CAQUETA – COMFACA CAJA DE COMPENSACIÓN FAMILIAR COMFAMILIAR CARTAGENA Y BOLIVAR CAJA DE COMPENSACIÓN FAMILIAR DE ARAUCA COMFIAR CAJA DE COMPENSACIÓN FAMILIAR DEL CHOCO - COMFACHOCO CAJA DE COMPENSACIÓN FAMILIAR DEL MAGDALENA - CAJAMAG CAJA DE COMPENSACIÓN FAMILIAR DEL HUILA - COMFAMILIAR</t>
  </si>
  <si>
    <t>Se reporta informe de Seguimiento a los Planes de Mejoramiento Individual del segundo (II) trimestre de 2025, presentado de acuerdo a lo establecido en el plan de trabajo de la Oficina de Control Interno, aprobado en Acta No. 2 del 13 de 2023 por el Comité Institucional de Coordinación de Control Interno.</t>
  </si>
  <si>
    <t>En cumplimiento a lo programado en el plan de trabajo para la vigencia 2025 y aprobado en Comité de coordinación institucional de control interno, se relacionan las auditorias que se encuentran en desarrollo para el cierre del tercer (III) trimestre del 2025: - Proceso de Control Legal de Cajas de Compensación Familiar - Proceso de Estudios Especiales y Evaluación de Proyectos - Proceso de Control Financiero Contable de las CCF - Proceso de Gestión Documental - Proceso de Contratación Administrativa - Proceso de Gestión Financiera y Presupuestal - Proceso de Direccionamiento Estratégico - Proceso de Visitas a Entes Vigilados - Proceso de Recursos Físicos - Proceso de Evaluación de Gestión de las Cajas de Compensación Familiar Las evidencias correspondientes de las auditorías aperturadas, cerradas y en desarrollo se encuentran debidamente soportadas en la plataforma Isolución. (7 auditorías en realización iniciadas en el periodo evaluado / 7 auditorías programadas para el periodo evaluado) *100</t>
  </si>
  <si>
    <t>En el tercer (III) trimestre del 2025 se realizaron treinta y ocho (38) informes internos y externos, según la normatividad vigente y el plan de trabajo de la OCI, concluyéndose el cumplimiento esperado por el desarrollo de todos los informes programados. (38 informes elaborados / 38 de informes programados) X 100 =100% Se adjunta el cronograma con el detalle de los informes programados y generados para la vigencia 2025</t>
  </si>
  <si>
    <t>De acuerdo con las Actividades del Plan de Inversión, de las ocho (8) actividades establecidas en la vigencia se han adelantado contrataciones en siete (7) de ellas. Las acciones que se adelantaron se relacionan así: 1. Realizar la modernización de la infraestructura tecnológica segura, confiable y dimensionada en capacidad y disponibilidad requerida. 2. Actualizar los procesos de la entidad en el marco de la transformación digital 3. Realizar mejoras de los sistemas de información de apoyo a la IVC como propuesta de valor a las necesidades de las áreas misionales 4. Realizar las mejoras para el acceso y disponibilidad de los servicios de TI y la transferencia de conocimiento 5. Desarrollar modelo de interoperabilidad que permita el intercambio de información con otras fuentes de datos 6. Realizar el análisis, procesamiento, categorización y utilización de datos para la toma de decisiones y gestión estratégica 7. Suministrar servicios ciudadanos digitales de calidad</t>
  </si>
  <si>
    <t>En nueve (9) de los diez (10) proyectos PETI en los cuales se prevé adelantar intervenciones en 2025, se han adelantado 47 contrataciones en el periodo de medición, correspondientes a las intervenciones establecidas en el PETI para la implementación de: Plan sectorial de transformación digital y gobierno digital; Actualizar GGTI; Servicios de TI e indicadores de proceso; Gestión del cambio y de uso y apropiación de TI; Plan para la automatización de los procesos; Ejercicios de AE y gobierno de AE; Desarrollo SIMON / SIGER; Gestión de ambientes en bases de datos; SCD, Interoperabilidad, Autenticación digital, Sede electrónica; Integración EFLOW trámites y carpeta ciudadana; Implementación plan de servicios de intercambio de información (PETI Sectorial); Potenciar componentes de infraestructura tecnológica; Gestión de la infraestructura tecnológica; Metodologías en la política de gobierno de datos; Puesta en funcionamiento la mesa técnica de gobierno y analítica de datos; Realizar ejercicios de analítica con los fondos de ley</t>
  </si>
  <si>
    <t>III TRIMESTRE DE 2025 (8368/8368) Durante el periodo se realizó la recepción, distribución y tramite de 8368 documentos que gestionó la Entidad. Medición (8368/8368)*100=100%</t>
  </si>
  <si>
    <t>III TRIMESTRE DE 2025 Durante el periodo fueron solicitados de manera física 13 documentos, los cuales fueron entregados en la fecha establecidas o se encuentran en los terminos estableidos paa la entrega (13/13)*100=100</t>
  </si>
  <si>
    <t>III TRIMESTRE DE 2025 (41/40) Durante el periodo se remitieron 41 documentos de salida a usuarios externos los cuales fueron tramitados oportunamente por 4-72 con una efectividad del 97%</t>
  </si>
  <si>
    <t>En el tercer trimestre de 2025 se efectúo verificación de la oportunidad en la presentación de la información estadística que reportan las CCF, posterior al día 20 de cada mes del trimestre. Todas las CCF remitieron los archivos dentro de los plazos establecidos. Ver anexo</t>
  </si>
  <si>
    <t>En el tercer trimestre de 2025 se respondieron 3 solicitudes de información estadística a peticionarios externos, y 2 respuestas mediante correo electrónico, por solicitudes internas. Ver anexo.</t>
  </si>
  <si>
    <t>En el tercer trimestre de 2025, se realizaron 15 publicaciones conforme al calendario establecido para la vigencia 2025. Ver URL: 7 Cuadros estadísticos, 6 infografías, 2 boletines trimestrales. https://www.ssf.gov.co/web/guest/informaci%C3%B3n-de-las-cajas-de-compensaci%C3%B3n-familiar2</t>
  </si>
  <si>
    <t>Se calculó la totalidad del PAC pagado del trimestre II de 2025, por cada uno de los conceptos del gasto sobre el total de PAC asignado</t>
  </si>
  <si>
    <t>Durante el periodo de Julio a Septiembre se reciben 21 solicitudes de conceptos, los cuales se atienden 21 en términos de respuesta</t>
  </si>
  <si>
    <t>Del total de los procesos activos, se adelantaron actividades sobre 9, los cuales durante esta fecha, requerían acciones por parte de l SSF</t>
  </si>
  <si>
    <t>Para le periodo de julio a septiembre se determino lograr recaudar el valor de $2.520.180,00, de los cuales se logra recaudar el 100%, equivalente a $2.520.180,00</t>
  </si>
  <si>
    <t>Dentro de las 5 reuniones que se hicieron se conciliaron 5 casos, 1 por cesión.</t>
  </si>
  <si>
    <t xml:space="preserve">	
Con relación al III trimestre de 2025, se gestionaron 2279 expedientes, de los cuales al corte del 30 de septiembre de 2025, un total de 1961 se encuentran finalizados y 318 se encuentran en gestión. En cuanto a la eficiencia en la gestión de las PQRSF, se reporta la información de oportunidad de respuesta de los 1961 expedientes finalizados, de la siguiente manera: • Un total de 1913 radicados se respondieron dentro de los 15 días hábiles de acuerdo a los términos de ley. • 48 radicados, superaron los 15 días hábiles para ser respondidos de acuerdo a los términos de ley. • De estos 48 radicados, todos cuentan con ampliación de términos al ciudadano. Dada esta circunstancia, durante este período no se materializó el riesgo de gestión de oportunidad en la respuesta a las PQRSF.</t>
  </si>
  <si>
    <t>En el cálculo de la satisfacción global se tiene en cuenta que los canales de atención no fueron evaluados por la misma cantidad de ciudadanos, por lo cual no se hace un promedio, sino que se multiplica el grado de satisfacción encontrado en los canales y la participación de cada uno de ellos; con lo que se busca una evaluación más objetiva. Satisfacción Global III Trimestre 2025 = [(1,46* 100) +(0,86*97,9) + (10,56*98,6) + (32,45*99,7) + (3,61*75,2)+ (51,12 *99,3)] = 98,48</t>
  </si>
  <si>
    <t>En el nivel de atención de los canales se tiene en cuenta que los canales de atención no tienen la misma cantidad de interacciones, por lo cual no se hace un promedio, sino que se multiplica el nivel de atención encontrado en los canales y la participación de cada uno de ellos; con lo que se busca una evaluación más objetiva. Nivel de atención III Trimestre 2025 = [(42,26,71* 98,43) +(52,69*95,53) + (5,04* 100)] = 96,98%</t>
  </si>
  <si>
    <t>III TRIMESTRE DE 2025 (420) Durante el periodo se notificaron y comunicaron 420 Actos Administrativos dentro de los términos establecidos por la ley, los cuales se encuentran distribuidos de la siguiente manera: 414 Resoluciones de la número 690 a la 1104, 5 Circulares Internas y 1 Circular externa</t>
  </si>
  <si>
    <t>Los reportes e informes realizados, fueron generados de manera oportuna de acuerdo con los tiempos establecidos en el Cronograma de la OAP: Se realizó la consolidación del informe de gestión del primer semestre de 2025, el cual contiene los avances de las actividades adelantadas de los 21 procesos de la entidad. A través del aplicativo Isolucion, se realizó el monitoreo al Plan de Mejoramiento de las Auditorias Internas de la Entidad, con el fin de verificar el cumplimiento de los hallazgos y oportunidades de mejora de los 21 procesos con los que cuenta la SSF. Monitoreo del Segundo Trimestre de 2025, al Plan de Acción Institucional 2025, el cual se realiza a través de la herramienta Eflow. Reporte del segundo trimestre del plan estratégico sectorial 2025, el cual contiene los avances de las metas establecidas ante el Ministerio del Trabajo.</t>
  </si>
  <si>
    <t>En el 3er trimestre de 2025 en el GCDI se radicaron 7 noticias disciplinarias, de las cuales 4 se atendieron dentro de los 15 días hábiles dispuestos para tal fin.</t>
  </si>
  <si>
    <t>El GCDI en el 3er trimestre tomó decisión de fondo dentro de 12 procesos disciplinarios en los términos establecidos.</t>
  </si>
  <si>
    <t>III TRIMESTRE 2025 (5/5) Para este trimestre el grupo de Gestión Administrativa tenía programado el inicio de cinco (5) procesos contractuales, de los cuales se iniciaron 5, obteniendo un 100% en el cumplimiento. Estado de las actividades programadas: * Contratos celebrados: 4 (353, 364, 398, 421) * Procesos publicados: 1 (SSF MC 013 2025) EVIDENCIAS: https://www.ssf.gov.co/web/guest/contratos-celebrados</t>
  </si>
  <si>
    <t>III TRIMESTRE 2025 En el trimestre se tenia programado realizar 13 actividades de las cuales se realizaron 12 para un total en el indicador del 92,3%: * Implementar campañas al año sobre disposición final y segregación en la fuente. * Registrar Bitácoras de seguimiento de generación de residuos peligrosos, reciclables y RAEES. * Mantener el PIGA y PGIRESPEL durante la vigencia 2025 en la pagina web de la entidad. * Implementar dos (2) campañas al año sobre Uso Eficiente del Agua. * Implementar dos (2) Capacitaciones Programa de Uso Eficiente del Agua. * Línea Base de consumo de agua de la entidad. * Implementar dos (2) campañas al año sobre Uso Eficiente de la Energía Eléctrica de la entidad. Adicionalmente se realizaron las siguientes actividades: * Almacenar y entregar ResPel. * Celebración Semana del Agua Y Sensibilización.</t>
  </si>
  <si>
    <t>Reporte Proceso III Trimestre</t>
  </si>
  <si>
    <t>Seguimiento OAP III Trimestre</t>
  </si>
  <si>
    <t>Cumplimiento Periodo</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</si>
  <si>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 asimismo, verificar la tendencia establecida para el indicador, la cual se observa que no es consistente que la estructura del indicador, debido a que busca llegar al 100 pero mi tendencia negativa estaría indicando que lo que busco es llegar a cero.</t>
  </si>
  <si>
    <t>Satisfactorio
Satisfactorio
Satisfactorio</t>
  </si>
  <si>
    <t>Se realizó el monitoreo al plan estratégico institucional de la vigencia 2025 y de esta manera
validar el avance al cumplimiento de las metas institucionales, una vez consolidada la información reportada por los diferentes procesos, se procedió a realizar la publicación en la página web de la entidad en el siguiente enlace https://www.ssf.gov.co/web/guest/plan-estrat%C3%A9gico-institucional1
Se destaca el cumplimiento de la meta en 12 de las 14 acciones programadas en el PEI para la vigencia 2025. En dos acciones se evidenció sobre ejecución y en otras dos se presentó incumplimiento frente a la meta establecida.
En este sentido, se generaron las alertas correspondientes con el fin de que las dependencias responsables adopten las medidas necesarias, ajusten sus procesos y fortalezcan su gestión, orientando sus esfuerzos al cumplimiento de las metas durante la vigencia 2026, teniendo en cuenta que corresponde al último año del cuatrienio, horizonte definido para el cumplimiento del plan
</t>
  </si>
  <si>
    <t>N/A</t>
  </si>
  <si>
    <t>Aceptable</t>
  </si>
  <si>
    <t>Satisfactorio</t>
  </si>
  <si>
    <t xml:space="preserve">Crítico </t>
  </si>
  <si>
    <t>Resultado III Trimestre</t>
  </si>
  <si>
    <t>Resultado IV Trimestre</t>
  </si>
  <si>
    <t>La Oficina Asesora de Planeación recibe soporte, reporte y el análisis del indicador. Se sugiere incluir el rango de gestión en el que se ubicó el indicador, conforme al resultado obtenido.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</si>
  <si>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Se sugiere incluir el rango de gestión en el que se ubicó el indicador, conforme al resultado obtenido. La estructura del indicador será objeto de revisión para verificar su pertinencia para la vigencia 2026.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</si>
  <si>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Se sugiere incluir el rango de gestión en el que se ubicó el indicador, conforme al resultado obtenido y que el reporte se realice en función de la estructura del indicador. El indicador tiene establecido una tendencia negativa, lo anterior quiere decir que el resultado debe tender a cero, actualmente los rangos no estan configurados correctamente, lo que afecta la interpretación y por ende el resultado reportado por el proceso.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</si>
  <si>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no permitie verificar la ejecución y resultado del indicador. El indicador obtuvo un segundo resultado critico consecutivo.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</si>
  <si>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Se sugiere incluir el rango de gestión en el que se ubicó el indicador, conforme al resultado obtenido. Se sugiere que el reporte se realice en función de PQRS y no en función de expedientes.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</si>
  <si>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El proceso en la descrición no realiza un analisis culitativo, solo un analisis cuantitativo que no da claridad de los datos que se tuvieron en cuenta para verificar el resultado informado.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 La formula se recomienda se estructure conforme a los lineamientos emitidos por el DAFP para indicadores de gestión.</t>
  </si>
  <si>
    <t>La Oficina Asesora de Planeación recibe soporte, reporte y el análisis del indicador. Se sugiere incluir el rango de gestión en el que se ubicó el indicador, conforme al resultado obtenido.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 La formula se recomienda se estructure conforme a los lineamientos emitidos por el DAFP para indicadores de gestión</t>
  </si>
  <si>
    <t>La Oficina Asesora de Planeación recibe soporte, reporte y el análisis del indicador. Se sugiere incluir el rango de gestión en el que se ubicó el indicador, conforme al resultado obtenido y realizar la descripción cualitativa en función de las variables definidas. Se recomienda al proceso complementar el reporte con la justificación técnica de las causas que incidieron en el resultado obtenido, especialmente cuando este se ubique en nivel aceptable o crítico. Asimismo, se sugiere continuar fortaleciendo la trazabilidad entre la información reportada y los soportes documentales, con el fin de garantizar coherencia, verificabilidad y consistencia en el análisis.</t>
  </si>
  <si>
    <t>La Oficina Asesora de Planeación recibe soporte, reporte y el análisis del indicador. Se sugiere incluir el rango de gestión en el que se ubicó el indicador, conforme al resultado obtenido. Las variables del indicador son (N° de actas de liquidación revisadas oportunamente / N° de actas de liquidación recibidas) El proceso reporta que fueron 47 contratos suscritos, en el soporte presentado da 46 lo cual difiere del dato reportado en el analisis del indicador, adicionalmente el indicador busca medir la oportunidad en la revisión de liquidaciones, pero esto no se refleja claramente. Se recomienda al proceso continuar fortaleciendo la relación entre la información reportada y los soportes.</t>
  </si>
  <si>
    <t>(Número de Certificados de Existencia y de Representación Legal de CCF expedidos dentro del término / Número de solicitudes de expedición de Certificados de Existencia de Representación Legal de CCF recibidas en el periodo)*100</t>
  </si>
  <si>
    <t>Que se emitan los actos administrativos que son competencia de la Superintendencia Delegada para la Responsabilidad Administrativa y las Medidas Especiales - SDRAME, dentro de los términos legales.</t>
  </si>
  <si>
    <t xml:space="preserve">Medir la eficiencia con la que el proceso realiza la expedición de los actos administrativos que son de su competencia, dentro de los términos de Ley. </t>
  </si>
  <si>
    <t>Medir la oportunidad con que el proceso evalúa y analiza el avance de ejecución de las acciones establecidas en el PDM - Plan de Mejoramiento suscritos por las Cajas de Compensación Familiar con medida cautelar, para verificar su cumplimiento y que los hechos que originaron la medida han sido o no superados, como insumo para la toma de decisiones frente a la medida cautelar impuesta.</t>
  </si>
  <si>
    <t>La Oficina Asesora de Planeación recibe soporte, reporte y el análisis del indicador. Se sugiere incluir el rango de gestión en el que se ubicó el indicador, conforme al resultado obtenido. El reporte inicia hablando del tercer trimestre, posteriormente menciona que los informes recibidos hacen referencia al segundo trimestre, lo cual genera inconsistencia en la información presentada.</t>
  </si>
  <si>
    <t>La Oficina Asesora de Planeación recibe soporte, reporte y el análisis del indicador. Se sugiere incluir el rango de gestión en el que se ubicó el indicador, conforme al resultado obtenido. La estructura del indicador será objeto de revisión para verificar su pertinencia para la vigencia 2026.</t>
  </si>
  <si>
    <t>Oportunidad en el análisis de programas y proyectos de inversión de las CCF recepcionados en el modulo de proyectos de la sede electronica de la SSF</t>
  </si>
  <si>
    <t xml:space="preserve">Programas y proyectos analizados en términos de Ley/ Total de programas y proyectos de inversión de las CCF recepcionados en el modulo de proyectos de la sede electrónica de la SSF*100 </t>
  </si>
  <si>
    <t>Evaluar y conceptuar sobre programas y proyectos de inversión de autorización general y previa para obras o servicios sociales que desarrollen las cajas de compensación familiar</t>
  </si>
  <si>
    <t>% DE INFORMES DE ANÁLISIS Y SEGUIMIENTO A LA GESTIÓN SEMESTRAL DE LAS CCF</t>
  </si>
  <si>
    <t>La Oficina Asesora de Planeación recibe soporte, reporte y el análisis del indicador. Se sugiere incluir el rango de gestión en el que se ubicó el indicador, conforme al resultado obtenido. Se sugiere que el reporte se realice en función de la estructura del indicador, el proceso presento los memorandos sin adjuntar los informes de gestión. Se recomienda al proceso continuar fortaleciendo la relación entre la información reportada y los soportes.</t>
  </si>
  <si>
    <t>Pretende verificar a partir de los seguimientos realizados por la Oficina de Control Interno el cumplimiento de los planes de mejoramiento que se generan de los hallazgos y oportunidades de mejora como resultado de las auditorías internas realizadas.</t>
  </si>
  <si>
    <t>PORCENTAJE DE AUDITORÍAS INTERNAS REALIZADAS</t>
  </si>
  <si>
    <t>(Número de auditorías realizadas/Total auditorias programadas) *100</t>
  </si>
  <si>
    <t>La Oficina Asesora de Planeación recibe soporte, reporte y el análisis del indicador. Se sugiere incluir el rango de gestión en el que se ubicó el indicador, conforme al resultado obtenido. Asimismo se sugiere que el reporte se realice en función de la estructura del indicador. Las fuentes de información establecidas son: Cronograma de auditorías Internas, Mapa de Procesos, Informes de Auditorías realizadas, las cuales no se evidencian como soporte para el presente periodo, adicionalmente en el listado adjunto no se encuentra relacionado el proceso Estudios Especiales y Evaluación de Proyectos.</t>
  </si>
  <si>
    <t>Información remitida por las dependencias</t>
  </si>
  <si>
    <t>La Oficina Asesora de Planeación recibe soporte, reporte y el análisis del indicador. Se sugiere incluir el rango de gestión en el que se ubicó el indicador, conforme al resultado obtenido. Se sugiere que el proceso tenga presente las fuentes de información establecidas para el indicador, en este sentido, haría falta adjuntar "Información remitida por las dependencias"</t>
  </si>
  <si>
    <t>(No. de actividades en ejecución dentro del plan de inversión / Total de actividades programadas en el plan de inversión) *100</t>
  </si>
  <si>
    <t>Establecer el nivel de satisfacción de los usuarios frente a la atención, acompañamiento y solución de incidentes y requerimientos relacionados con los servicios de TI</t>
  </si>
  <si>
    <t>(Número de Iniciativas PETI adelantadas en la vigencia / Número de Iniciativas PETI definidas en el Plan Estratégico de Tecnologías de la Información (PETI) para la vigencia.)*100</t>
  </si>
  <si>
    <t>COORDINADOR GRUPO DE GESTIÓN ADMINISTRATIVA Y DOCUMENTAL</t>
  </si>
  <si>
    <t>(Nº documentos entregados oportunamente en el periodo/Total de documentos recibidos en el periodo)*100</t>
  </si>
  <si>
    <t>Efectividad en la entrega de la Documentación a usuarios externos</t>
  </si>
  <si>
    <t>Obtener información estadística de la población, servicios sociales, recurso humano e infraestructura de las Cajas de Compensación Familiar, daño garantía de la cifras de los entes vigilados en forma oportuna y confiable que permita una acertada toma de decisiones sobre el Sistema de Subsidio Familiar</t>
  </si>
  <si>
    <t>Publicaciones estadísticas realizadas</t>
  </si>
  <si>
    <t>JEFE OFICINA ASESORA JURIDICA</t>
  </si>
  <si>
    <t xml:space="preserve">La Oficina Asesora de Planeación recibe soporte, reporte y el análisis del indicador. Se sugiere incluir el rango de gestión en el que se ubicó el indicador, conforme al resultado obtenido. La estructura del indicador será objeto de revisión para verificar su pertinencia para la vigencia 2026. Se recomienda al proceso continuar fortaleciendo la relación entre la información reportada y los soportes. </t>
  </si>
  <si>
    <t>Jefe de Oficina de Protección y Atencion al Usuario</t>
  </si>
  <si>
    <t>(Total PRRS gestionadas en términos de Ley en el periodo/Total de PQRS recibidas en el periodo)*100</t>
  </si>
  <si>
    <t>Dar respuesta en los tiempos de gestión a las peticiones, quejas, reclamos, solicitudes y felicitaciones, radicadas y asignadas a la Oficina de Protección al Usuario.</t>
  </si>
  <si>
    <t xml:space="preserve">Es el resultado de la suma, de la multiplicación de la satisfacción de cada uno de los canales con el porcentaje de participación por cada canal. 
[(participacion canal 1 * % satisfaccion canal 1) +(participacion canal 2 * %satisfaccion canal 2) + (participacion canal 3 * % satisfaccion canal 3) + (participacion canal n * % satisfaccion canal n)] = Satisfaccion Global </t>
  </si>
  <si>
    <t>Encuesta de medición de Satisfacción de Cajas de Compensación Familiar</t>
  </si>
  <si>
    <t xml:space="preserve">[(participacion canal 1 * % atención canal 1) +(participacion canal 2 * % atención canal 2) + (participacion canal n * % atención canal n) ] = Nivel atención </t>
  </si>
  <si>
    <t>(# de actos administrativos notificados en el periodo / total de actos administrativos que debieron ser notificados en el periodo) *100</t>
  </si>
  <si>
    <t>Establecer el nivel de satisfacción de las áreas frente al acompañamiento y asesoría que hace la OAP</t>
  </si>
  <si>
    <t>Tener plenamente identificado el nivel de riesgo que tiene el proceso, para en dado caso tomar las acciones de mejora de manera inmediata</t>
  </si>
  <si>
    <t>(No. De radicados trasladados en el trimestre/No. De radicados evaluados por el GCDI en el trimestre) * 100</t>
  </si>
  <si>
    <t>(No. Decisiones de fondo adoptadas en términos/No. Procesos sobre los cuales debe adoptarse la decisión) * 100</t>
  </si>
  <si>
    <t>La Oficina Asesora de Planeación recibe soporte, reporte y el análisis del indicador. Se sugiere incluir el rango de gestión en el que se ubicó el indicador, conforme al resultado obtenido. Se recomienda verificar la fuente de información y su pertinencia, en estos momentos se encuentran establecidos "Ficha técnica del indicador existente, reporte trimestral en Isolución, libros radicadores, expediente físico y digital" pero estos no fueron anexados.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</si>
  <si>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y que el proceso verifique la fuente de información y su pertinencia, en estos momentos se encuentran establecidos "Ficha técnica del indicador existente, reporte trimestral en Isolución, libros radicadores, expediente físico y digital" pero estos no fueron anexados. Se recomienda al proceso continuar fortaleciendo la relación entre la información reportada y los soportes.</t>
  </si>
  <si>
    <t>COBERTURA ANUAL DE VISITAS ORDINARIAS DE INSPECCION</t>
  </si>
  <si>
    <t>Efectividad en la Cobertura de las Visitas de Inspección, Vigilancia y Control a las CCF</t>
  </si>
  <si>
    <t>Lograr una cobertura a todas las CCF en las visitas de Inspección, Vigilancia y Control realizadas por la Entidad</t>
  </si>
  <si>
    <t>Garantizar un total cubrimiento del Plan Anual de Visitas de Inspección Vigilancia y Control al total de Cajas de Compensación</t>
  </si>
  <si>
    <t xml:space="preserve">% de Calificación entre excelente y bueno. </t>
  </si>
  <si>
    <t>Medir el impacto de la gestión de la entidad hacia las CCF de acuerdo a sus requerimientos y necesidades</t>
  </si>
  <si>
    <t>Matriz Seguimiento Indicadores de Gestión - Trimestre IV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</si>
</sst>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sz val="11"/>
      <color indexed="8"/>
      <name val="Calibri"/>
      <family val="2"/>
      <scheme val="minor"/>
    </font>
    <font>
      <b/>
      <sz val="11"/>
      <color rgb="FFFFFFFF"/>
      <name val="Verdana"/>
      <family val="2"/>
    </font>
    <font>
      <b/>
      <sz val="11"/>
      <color theme="0"/>
      <name val="Verdana"/>
      <family val="2"/>
    </font>
    <font>
      <sz val="11"/>
      <color rgb="FF000000"/>
      <name val="Verdana"/>
      <family val="2"/>
    </font>
    <font>
      <b/>
      <sz val="36"/>
      <color theme="0" tint="-4.9989318521683403E-2"/>
      <name val="Verdana"/>
      <family val="2"/>
    </font>
  </fonts>
  <fills count="12">
    <fill>
      <patternFill patternType="none"/>
    </fill>
    <fill>
      <patternFill patternType="gray125"/>
    </fill>
    <fill>
      <patternFill patternType="solid">
        <fgColor rgb="FFDAE2F2"/>
      </patternFill>
    </fill>
    <fill>
      <patternFill patternType="solid">
        <fgColor rgb="FFFFFDD0"/>
      </patternFill>
    </fill>
    <fill>
      <patternFill patternType="solid">
        <fgColor rgb="FF671C34"/>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DD0"/>
        <bgColor rgb="FFFFFFFF"/>
      </patternFill>
    </fill>
    <fill>
      <patternFill patternType="solid">
        <fgColor theme="4" tint="0.79998168889431442"/>
        <bgColor indexed="64"/>
      </patternFill>
    </fill>
  </fills>
  <borders count="7">
    <border>
      <left/>
      <right/>
      <top/>
      <bottom/>
      <diagonal/>
    </border>
    <border>
      <left style="thin">
        <color rgb="FFDAE2F2"/>
      </left>
      <right style="thin">
        <color rgb="FFDAE2F2"/>
      </right>
      <top style="thin">
        <color rgb="FFDAE2F2"/>
      </top>
      <bottom style="thin">
        <color rgb="FFDAE2F2"/>
      </bottom>
      <diagonal/>
    </border>
    <border>
      <left style="thin">
        <color rgb="FF4B5C70"/>
      </left>
      <right style="thin">
        <color rgb="FF4B5C70"/>
      </right>
      <top style="thin">
        <color rgb="FF4B5C70"/>
      </top>
      <bottom style="thin">
        <color rgb="FF4B5C70"/>
      </bottom>
      <diagonal/>
    </border>
    <border>
      <left style="thin">
        <color indexed="64"/>
      </left>
      <right style="thin">
        <color indexed="64"/>
      </right>
      <top style="thin">
        <color indexed="64"/>
      </top>
      <bottom style="thin">
        <color indexed="64"/>
      </bottom>
      <diagonal/>
    </border>
    <border>
      <left style="thin">
        <color rgb="FFDAE2F2"/>
      </left>
      <right/>
      <top style="thin">
        <color rgb="FFDAE2F2"/>
      </top>
      <bottom style="thin">
        <color rgb="FFDAE2F2"/>
      </bottom>
      <diagonal/>
    </border>
    <border>
      <left style="thin">
        <color rgb="FF4B5C70"/>
      </left>
      <right/>
      <top style="thin">
        <color rgb="FF4B5C70"/>
      </top>
      <bottom style="thin">
        <color rgb="FF4B5C70"/>
      </bottom>
      <diagonal/>
    </border>
    <border>
      <left style="thin">
        <color rgb="FF000000"/>
      </left>
      <right style="thin">
        <color rgb="FF000000"/>
      </right>
      <top style="thin">
        <color rgb="FF000000"/>
      </top>
      <bottom style="thin">
        <color rgb="FF000000"/>
      </bottom>
      <diagonal/>
    </border>
  </borders>
  <cellStyleXfs count="3">
    <xf numFmtId="0" fontId="0" fillId="0" borderId="0" applyBorder="0"/>
    <xf numFmtId="0" fontId="1" fillId="0" borderId="0"/>
    <xf numFmtId="0" fontId="1" fillId="0" borderId="0"/>
  </cellStyleXfs>
  <cellXfs count="40">
    <xf numFmtId="0" fontId="0" fillId="0" borderId="0" xfId="0"/>
    <xf numFmtId="0" fontId="3" fillId="4" borderId="0" xfId="0" applyFont="1" applyFill="1" applyAlignment="1">
      <alignment horizontal="center" vertical="center" wrapText="1"/>
    </xf>
    <xf numFmtId="0" fontId="4" fillId="0" borderId="0" xfId="0" applyFont="1" applyAlignment="1">
      <alignment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1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4" fillId="0" borderId="3" xfId="0" applyFont="1" applyBorder="1" applyAlignment="1">
      <alignment vertical="center"/>
    </xf>
    <xf numFmtId="0" fontId="4" fillId="8"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14" fontId="4"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14" fontId="4" fillId="3" borderId="3" xfId="0" applyNumberFormat="1" applyFont="1" applyFill="1" applyBorder="1" applyAlignment="1">
      <alignment vertical="center"/>
    </xf>
    <xf numFmtId="0" fontId="4" fillId="3" borderId="3" xfId="0" applyFont="1" applyFill="1" applyBorder="1" applyAlignment="1">
      <alignment vertical="center"/>
    </xf>
    <xf numFmtId="0" fontId="4" fillId="8"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7" borderId="3" xfId="0" applyFont="1" applyFill="1" applyBorder="1" applyAlignment="1">
      <alignment horizontal="center" vertical="center"/>
    </xf>
    <xf numFmtId="0" fontId="4" fillId="5" borderId="3" xfId="0" applyFont="1" applyFill="1" applyBorder="1" applyAlignment="1">
      <alignment horizontal="center" vertical="center"/>
    </xf>
    <xf numFmtId="14" fontId="4" fillId="10" borderId="6" xfId="0" applyNumberFormat="1" applyFont="1" applyFill="1" applyBorder="1" applyAlignment="1">
      <alignment horizontal="center" vertical="center"/>
    </xf>
    <xf numFmtId="0" fontId="4" fillId="10"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0" borderId="3" xfId="0" applyFont="1" applyBorder="1" applyAlignment="1">
      <alignment horizontal="justify" vertical="center" wrapText="1"/>
    </xf>
    <xf numFmtId="0" fontId="4" fillId="9" borderId="3"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8" borderId="3" xfId="0" applyFont="1" applyFill="1" applyBorder="1" applyAlignment="1">
      <alignment vertical="center"/>
    </xf>
    <xf numFmtId="0" fontId="4" fillId="6" borderId="3" xfId="0" applyFont="1" applyFill="1" applyBorder="1" applyAlignment="1">
      <alignment vertical="center"/>
    </xf>
    <xf numFmtId="0" fontId="4" fillId="5" borderId="3" xfId="0" applyFont="1" applyFill="1" applyBorder="1" applyAlignment="1">
      <alignment vertical="center"/>
    </xf>
    <xf numFmtId="0" fontId="4" fillId="7" borderId="3" xfId="0" applyFont="1" applyFill="1" applyBorder="1" applyAlignment="1">
      <alignment vertical="center"/>
    </xf>
    <xf numFmtId="0" fontId="4" fillId="0" borderId="0" xfId="0" applyFont="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xf>
    <xf numFmtId="0" fontId="4" fillId="0" borderId="0" xfId="0" applyFont="1" applyFill="1" applyAlignment="1">
      <alignment vertical="center"/>
    </xf>
    <xf numFmtId="0" fontId="5" fillId="4" borderId="0" xfId="2" applyFont="1" applyFill="1" applyBorder="1" applyAlignment="1">
      <alignment horizontal="center" vertical="center" wrapText="1"/>
    </xf>
  </cellXfs>
  <cellStyles count="3">
    <cellStyle name="Normal" xfId="0" builtinId="0"/>
    <cellStyle name="Normal 2" xfId="1" xr:uid="{19617907-E384-49CA-A4B1-DB10A990AECE}"/>
    <cellStyle name="Normal 3" xfId="2" xr:uid="{F015EA68-BB13-48D7-8481-FE2259A1AF93}"/>
  </cellStyles>
  <dxfs count="3">
    <dxf>
      <fill>
        <patternFill>
          <bgColor rgb="FF00B050"/>
        </patternFill>
      </fill>
    </dxf>
    <dxf>
      <font>
        <color theme="1"/>
      </font>
      <fill>
        <patternFill>
          <bgColor rgb="FFFFFF00"/>
        </patternFill>
      </fill>
    </dxf>
    <dxf>
      <fill>
        <patternFill>
          <bgColor rgb="FFFF0000"/>
        </patternFill>
      </fill>
    </dxf>
  </dxfs>
  <tableStyles count="0" defaultTableStyle="TableStyleMedium2" defaultPivotStyle="PivotStyleLight16"/>
  <colors>
    <mruColors>
      <color rgb="FF671C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802821</xdr:colOff>
      <xdr:row>0</xdr:row>
      <xdr:rowOff>299356</xdr:rowOff>
    </xdr:from>
    <xdr:to>
      <xdr:col>29</xdr:col>
      <xdr:colOff>979715</xdr:colOff>
      <xdr:row>3</xdr:row>
      <xdr:rowOff>65841</xdr:rowOff>
    </xdr:to>
    <xdr:pic>
      <xdr:nvPicPr>
        <xdr:cNvPr id="3" name="Imagen 2">
          <a:extLst>
            <a:ext uri="{FF2B5EF4-FFF2-40B4-BE49-F238E27FC236}">
              <a16:creationId xmlns:a16="http://schemas.microsoft.com/office/drawing/2014/main" id="{B6CB218C-A437-4F50-A640-E9F110928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14892" y="299356"/>
          <a:ext cx="2272394" cy="10727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C8C2-84A9-4B45-BC7F-A08D8B68097C}">
  <dimension ref="A1:BB77"/>
  <sheetViews>
    <sheetView tabSelected="1" zoomScale="70" zoomScaleNormal="70" workbookViewId="0">
      <pane xSplit="5" ySplit="6" topLeftCell="F10" activePane="bottomRight" state="frozen"/>
      <selection activeCell="B1" sqref="B1"/>
      <selection pane="topRight" activeCell="F1" sqref="F1"/>
      <selection pane="bottomLeft" activeCell="B2" sqref="B2"/>
      <selection pane="bottomRight" activeCell="AD7" sqref="AD7"/>
    </sheetView>
  </sheetViews>
  <sheetFormatPr baseColWidth="10" defaultColWidth="9.140625" defaultRowHeight="14.25" x14ac:dyDescent="0.25"/>
  <cols>
    <col min="1" max="1" width="5.140625" style="2" hidden="1" customWidth="1"/>
    <col min="2" max="2" width="7.5703125" style="27" bestFit="1" customWidth="1"/>
    <col min="3" max="3" width="26.7109375" style="2" customWidth="1"/>
    <col min="4" max="4" width="11.5703125" style="27" customWidth="1"/>
    <col min="5" max="5" width="26.5703125" style="27" bestFit="1" customWidth="1"/>
    <col min="6" max="6" width="22.140625" style="27" customWidth="1"/>
    <col min="7" max="7" width="22.7109375" style="27" customWidth="1"/>
    <col min="8" max="8" width="26.7109375" style="2" customWidth="1"/>
    <col min="9" max="9" width="12.28515625" style="27" customWidth="1"/>
    <col min="10" max="10" width="26.7109375" style="2" customWidth="1"/>
    <col min="11" max="11" width="26.5703125" style="2" customWidth="1"/>
    <col min="12" max="12" width="26.7109375" style="2" customWidth="1"/>
    <col min="13" max="13" width="10.28515625" style="27" bestFit="1" customWidth="1"/>
    <col min="14" max="14" width="26.7109375" style="2" customWidth="1"/>
    <col min="15" max="15" width="22.85546875" style="27" bestFit="1" customWidth="1"/>
    <col min="16" max="16" width="22" style="27" bestFit="1" customWidth="1"/>
    <col min="17" max="17" width="21" style="27" customWidth="1"/>
    <col min="18" max="19" width="26.7109375" style="2" customWidth="1"/>
    <col min="20" max="20" width="21.5703125" style="27" customWidth="1"/>
    <col min="21" max="21" width="28" style="27" customWidth="1"/>
    <col min="22" max="22" width="21.28515625" style="27" customWidth="1"/>
    <col min="23" max="23" width="24.28515625" style="27" customWidth="1"/>
    <col min="24" max="33" width="15.7109375" style="27" customWidth="1"/>
    <col min="34" max="47" width="15.7109375" style="2" customWidth="1"/>
    <col min="48" max="48" width="18.7109375" style="2" customWidth="1"/>
    <col min="49" max="50" width="53.7109375" style="2" customWidth="1"/>
    <col min="51" max="51" width="20.5703125" style="2" customWidth="1"/>
    <col min="52" max="52" width="23.140625" style="2" customWidth="1"/>
    <col min="53" max="53" width="53.7109375" style="28" customWidth="1"/>
    <col min="54" max="54" width="53.7109375" style="2" customWidth="1"/>
    <col min="55" max="16384" width="9.140625" style="2"/>
  </cols>
  <sheetData>
    <row r="1" spans="1:54" ht="33.75" customHeight="1" x14ac:dyDescent="0.25">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ht="33.75" customHeight="1" x14ac:dyDescent="0.25">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ht="33.75" customHeight="1"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row>
    <row r="4" spans="1:54" ht="33.75" customHeight="1" x14ac:dyDescent="0.2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ht="92.25" customHeight="1" x14ac:dyDescent="0.25">
      <c r="B5" s="39" t="s">
        <v>684</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row>
    <row r="6" spans="1:54" s="38" customFormat="1" ht="28.5" x14ac:dyDescent="0.25">
      <c r="A6" s="34" t="s">
        <v>0</v>
      </c>
      <c r="B6" s="35" t="s">
        <v>1</v>
      </c>
      <c r="C6" s="35" t="s">
        <v>2</v>
      </c>
      <c r="D6" s="35" t="s">
        <v>3</v>
      </c>
      <c r="E6" s="35" t="s">
        <v>4</v>
      </c>
      <c r="F6" s="35" t="s">
        <v>5</v>
      </c>
      <c r="G6" s="35" t="s">
        <v>6</v>
      </c>
      <c r="H6" s="35" t="s">
        <v>7</v>
      </c>
      <c r="I6" s="35" t="s">
        <v>8</v>
      </c>
      <c r="J6" s="35" t="s">
        <v>9</v>
      </c>
      <c r="K6" s="35" t="s">
        <v>10</v>
      </c>
      <c r="L6" s="35" t="s">
        <v>11</v>
      </c>
      <c r="M6" s="35" t="s">
        <v>12</v>
      </c>
      <c r="N6" s="35" t="s">
        <v>13</v>
      </c>
      <c r="O6" s="35" t="s">
        <v>14</v>
      </c>
      <c r="P6" s="35" t="s">
        <v>15</v>
      </c>
      <c r="Q6" s="35" t="s">
        <v>16</v>
      </c>
      <c r="R6" s="35" t="s">
        <v>17</v>
      </c>
      <c r="S6" s="35" t="s">
        <v>18</v>
      </c>
      <c r="T6" s="35" t="s">
        <v>19</v>
      </c>
      <c r="U6" s="35" t="s">
        <v>20</v>
      </c>
      <c r="V6" s="35" t="s">
        <v>21</v>
      </c>
      <c r="W6" s="36" t="s">
        <v>22</v>
      </c>
      <c r="X6" s="37" t="s">
        <v>23</v>
      </c>
      <c r="Y6" s="37" t="s">
        <v>24</v>
      </c>
      <c r="Z6" s="37" t="s">
        <v>25</v>
      </c>
      <c r="AA6" s="37" t="s">
        <v>26</v>
      </c>
      <c r="AB6" s="37" t="s">
        <v>27</v>
      </c>
      <c r="AC6" s="37" t="s">
        <v>28</v>
      </c>
      <c r="AD6" s="37" t="s">
        <v>29</v>
      </c>
      <c r="AE6" s="37" t="s">
        <v>30</v>
      </c>
      <c r="AF6" s="37" t="s">
        <v>31</v>
      </c>
      <c r="AG6" s="37" t="s">
        <v>32</v>
      </c>
      <c r="AH6" s="37" t="s">
        <v>33</v>
      </c>
      <c r="AI6" s="37" t="s">
        <v>34</v>
      </c>
      <c r="AJ6" s="37" t="s">
        <v>35</v>
      </c>
      <c r="AK6" s="37" t="s">
        <v>36</v>
      </c>
      <c r="AL6" s="37" t="s">
        <v>37</v>
      </c>
      <c r="AM6" s="37" t="s">
        <v>38</v>
      </c>
      <c r="AN6" s="37" t="s">
        <v>39</v>
      </c>
      <c r="AO6" s="37" t="s">
        <v>40</v>
      </c>
      <c r="AP6" s="37" t="s">
        <v>41</v>
      </c>
      <c r="AQ6" s="37" t="s">
        <v>42</v>
      </c>
      <c r="AR6" s="37" t="s">
        <v>43</v>
      </c>
      <c r="AS6" s="37" t="s">
        <v>44</v>
      </c>
      <c r="AT6" s="37" t="s">
        <v>45</v>
      </c>
      <c r="AU6" s="37" t="s">
        <v>46</v>
      </c>
      <c r="AV6" s="1" t="s">
        <v>627</v>
      </c>
      <c r="AW6" s="1" t="s">
        <v>617</v>
      </c>
      <c r="AX6" s="1" t="s">
        <v>618</v>
      </c>
      <c r="AY6" s="1" t="s">
        <v>628</v>
      </c>
      <c r="AZ6" s="1" t="s">
        <v>619</v>
      </c>
      <c r="BA6" s="1" t="s">
        <v>547</v>
      </c>
      <c r="BB6" s="1" t="s">
        <v>548</v>
      </c>
    </row>
    <row r="7" spans="1:54" ht="384.75" x14ac:dyDescent="0.25">
      <c r="A7" s="3">
        <v>755</v>
      </c>
      <c r="B7" s="4">
        <v>445</v>
      </c>
      <c r="C7" s="3" t="s">
        <v>112</v>
      </c>
      <c r="D7" s="4" t="s">
        <v>63</v>
      </c>
      <c r="E7" s="5" t="s">
        <v>98</v>
      </c>
      <c r="F7" s="4" t="s">
        <v>50</v>
      </c>
      <c r="G7" s="4" t="s">
        <v>51</v>
      </c>
      <c r="H7" s="3" t="s">
        <v>113</v>
      </c>
      <c r="I7" s="4" t="s">
        <v>53</v>
      </c>
      <c r="J7" s="3" t="s">
        <v>114</v>
      </c>
      <c r="K7" s="3" t="s">
        <v>101</v>
      </c>
      <c r="L7" s="3" t="s">
        <v>115</v>
      </c>
      <c r="M7" s="4">
        <v>100</v>
      </c>
      <c r="N7" s="3" t="s">
        <v>116</v>
      </c>
      <c r="O7" s="4">
        <v>100</v>
      </c>
      <c r="P7" s="4">
        <v>90</v>
      </c>
      <c r="Q7" s="4" t="s">
        <v>79</v>
      </c>
      <c r="R7" s="3" t="s">
        <v>70</v>
      </c>
      <c r="S7" s="3" t="s">
        <v>117</v>
      </c>
      <c r="T7" s="4">
        <v>100</v>
      </c>
      <c r="U7" s="4">
        <v>100</v>
      </c>
      <c r="V7" s="4">
        <v>100</v>
      </c>
      <c r="W7" s="6">
        <v>500</v>
      </c>
      <c r="X7" s="7">
        <v>45664</v>
      </c>
      <c r="Y7" s="8">
        <v>100</v>
      </c>
      <c r="Z7" s="7">
        <v>45751</v>
      </c>
      <c r="AA7" s="8">
        <v>100</v>
      </c>
      <c r="AB7" s="7">
        <v>45842</v>
      </c>
      <c r="AC7" s="8">
        <v>100</v>
      </c>
      <c r="AD7" s="7">
        <v>45939</v>
      </c>
      <c r="AE7" s="8">
        <v>100</v>
      </c>
      <c r="AF7" s="7">
        <v>46028</v>
      </c>
      <c r="AG7" s="8">
        <v>100</v>
      </c>
      <c r="AH7" s="9"/>
      <c r="AI7" s="9"/>
      <c r="AJ7" s="9"/>
      <c r="AK7" s="9"/>
      <c r="AL7" s="9"/>
      <c r="AM7" s="9"/>
      <c r="AN7" s="9"/>
      <c r="AO7" s="9"/>
      <c r="AP7" s="9"/>
      <c r="AQ7" s="9"/>
      <c r="AR7" s="9"/>
      <c r="AS7" s="9"/>
      <c r="AT7" s="9"/>
      <c r="AU7" s="9"/>
      <c r="AV7" s="10" t="s">
        <v>625</v>
      </c>
      <c r="AW7" s="25" t="s">
        <v>581</v>
      </c>
      <c r="AX7" s="25" t="s">
        <v>444</v>
      </c>
      <c r="AY7" s="11" t="str">
        <f>IF(AG7 &lt; P7, "Crítico", IF(AG7 &lt;O7, "Aceptable", "Satisfactorio"))</f>
        <v>Satisfactorio</v>
      </c>
      <c r="AZ7" s="11" t="s">
        <v>489</v>
      </c>
      <c r="BA7" s="12" t="s">
        <v>478</v>
      </c>
      <c r="BB7" s="25" t="s">
        <v>477</v>
      </c>
    </row>
    <row r="8" spans="1:54" ht="228" x14ac:dyDescent="0.25">
      <c r="A8" s="3">
        <v>753</v>
      </c>
      <c r="B8" s="4">
        <v>446</v>
      </c>
      <c r="C8" s="3" t="s">
        <v>97</v>
      </c>
      <c r="D8" s="4" t="s">
        <v>63</v>
      </c>
      <c r="E8" s="5" t="s">
        <v>98</v>
      </c>
      <c r="F8" s="4" t="s">
        <v>50</v>
      </c>
      <c r="G8" s="4" t="s">
        <v>51</v>
      </c>
      <c r="H8" s="3" t="s">
        <v>99</v>
      </c>
      <c r="I8" s="4" t="s">
        <v>53</v>
      </c>
      <c r="J8" s="3" t="s">
        <v>100</v>
      </c>
      <c r="K8" s="3" t="s">
        <v>101</v>
      </c>
      <c r="L8" s="3" t="s">
        <v>102</v>
      </c>
      <c r="M8" s="4">
        <v>100</v>
      </c>
      <c r="N8" s="3" t="s">
        <v>103</v>
      </c>
      <c r="O8" s="4">
        <v>100</v>
      </c>
      <c r="P8" s="4">
        <v>90</v>
      </c>
      <c r="Q8" s="4" t="s">
        <v>79</v>
      </c>
      <c r="R8" s="3" t="s">
        <v>70</v>
      </c>
      <c r="S8" s="3" t="s">
        <v>104</v>
      </c>
      <c r="T8" s="4">
        <v>100</v>
      </c>
      <c r="U8" s="4">
        <v>100</v>
      </c>
      <c r="V8" s="4">
        <v>100</v>
      </c>
      <c r="W8" s="6">
        <v>500</v>
      </c>
      <c r="X8" s="7">
        <v>45665</v>
      </c>
      <c r="Y8" s="8">
        <v>100</v>
      </c>
      <c r="Z8" s="7">
        <v>45751</v>
      </c>
      <c r="AA8" s="8">
        <v>100</v>
      </c>
      <c r="AB8" s="7">
        <v>45842</v>
      </c>
      <c r="AC8" s="8">
        <v>100</v>
      </c>
      <c r="AD8" s="7">
        <v>45939</v>
      </c>
      <c r="AE8" s="8">
        <v>100</v>
      </c>
      <c r="AF8" s="7">
        <v>46028</v>
      </c>
      <c r="AG8" s="8">
        <v>100</v>
      </c>
      <c r="AH8" s="9"/>
      <c r="AI8" s="9"/>
      <c r="AJ8" s="9"/>
      <c r="AK8" s="9"/>
      <c r="AL8" s="9"/>
      <c r="AM8" s="9"/>
      <c r="AN8" s="9"/>
      <c r="AO8" s="9"/>
      <c r="AP8" s="9"/>
      <c r="AQ8" s="9"/>
      <c r="AR8" s="9"/>
      <c r="AS8" s="9"/>
      <c r="AT8" s="9"/>
      <c r="AU8" s="9"/>
      <c r="AV8" s="10" t="s">
        <v>625</v>
      </c>
      <c r="AW8" s="25" t="s">
        <v>582</v>
      </c>
      <c r="AX8" s="25" t="s">
        <v>445</v>
      </c>
      <c r="AY8" s="11" t="str">
        <f>IF(AG8 &lt; P8, "Crítico", IF(AG8 &lt;O8, "Aceptable", "Satisfactorio"))</f>
        <v>Satisfactorio</v>
      </c>
      <c r="AZ8" s="11" t="s">
        <v>489</v>
      </c>
      <c r="BA8" s="12" t="s">
        <v>479</v>
      </c>
      <c r="BB8" s="25" t="s">
        <v>476</v>
      </c>
    </row>
    <row r="9" spans="1:54" ht="256.5" x14ac:dyDescent="0.25">
      <c r="A9" s="3">
        <v>754</v>
      </c>
      <c r="B9" s="4">
        <v>448</v>
      </c>
      <c r="C9" s="3" t="s">
        <v>105</v>
      </c>
      <c r="D9" s="4" t="s">
        <v>63</v>
      </c>
      <c r="E9" s="5" t="s">
        <v>98</v>
      </c>
      <c r="F9" s="4" t="s">
        <v>50</v>
      </c>
      <c r="G9" s="4" t="s">
        <v>51</v>
      </c>
      <c r="H9" s="3" t="s">
        <v>106</v>
      </c>
      <c r="I9" s="4" t="s">
        <v>53</v>
      </c>
      <c r="J9" s="3" t="s">
        <v>107</v>
      </c>
      <c r="K9" s="3" t="s">
        <v>108</v>
      </c>
      <c r="L9" s="3" t="s">
        <v>109</v>
      </c>
      <c r="M9" s="4">
        <v>100</v>
      </c>
      <c r="N9" s="3" t="s">
        <v>110</v>
      </c>
      <c r="O9" s="4">
        <v>100</v>
      </c>
      <c r="P9" s="4">
        <v>90</v>
      </c>
      <c r="Q9" s="4" t="s">
        <v>58</v>
      </c>
      <c r="R9" s="3" t="s">
        <v>70</v>
      </c>
      <c r="S9" s="3" t="s">
        <v>111</v>
      </c>
      <c r="T9" s="4">
        <v>100</v>
      </c>
      <c r="U9" s="4">
        <v>100</v>
      </c>
      <c r="V9" s="4">
        <v>100</v>
      </c>
      <c r="W9" s="6">
        <v>500</v>
      </c>
      <c r="X9" s="7">
        <v>45665</v>
      </c>
      <c r="Y9" s="8">
        <v>100</v>
      </c>
      <c r="Z9" s="7">
        <v>45751</v>
      </c>
      <c r="AA9" s="8">
        <v>100</v>
      </c>
      <c r="AB9" s="7">
        <v>45842</v>
      </c>
      <c r="AC9" s="8">
        <v>100</v>
      </c>
      <c r="AD9" s="7">
        <v>45939</v>
      </c>
      <c r="AE9" s="8">
        <v>100</v>
      </c>
      <c r="AF9" s="7">
        <v>46028</v>
      </c>
      <c r="AG9" s="8">
        <v>100</v>
      </c>
      <c r="AH9" s="9"/>
      <c r="AI9" s="9"/>
      <c r="AJ9" s="9"/>
      <c r="AK9" s="9"/>
      <c r="AL9" s="9"/>
      <c r="AM9" s="9"/>
      <c r="AN9" s="9"/>
      <c r="AO9" s="9"/>
      <c r="AP9" s="9"/>
      <c r="AQ9" s="9"/>
      <c r="AR9" s="9"/>
      <c r="AS9" s="9"/>
      <c r="AT9" s="9"/>
      <c r="AU9" s="9"/>
      <c r="AV9" s="10" t="s">
        <v>625</v>
      </c>
      <c r="AW9" s="25" t="s">
        <v>583</v>
      </c>
      <c r="AX9" s="25" t="s">
        <v>446</v>
      </c>
      <c r="AY9" s="11" t="str">
        <f>IF(AG9 &lt; P9, "Crítico", IF(AG9 &lt;O9, "Aceptable", "Satisfactorio"))</f>
        <v>Satisfactorio</v>
      </c>
      <c r="AZ9" s="11" t="s">
        <v>489</v>
      </c>
      <c r="BA9" s="12" t="s">
        <v>480</v>
      </c>
      <c r="BB9" s="25" t="s">
        <v>481</v>
      </c>
    </row>
    <row r="10" spans="1:54" ht="409.5" x14ac:dyDescent="0.25">
      <c r="A10" s="3">
        <v>763</v>
      </c>
      <c r="B10" s="4">
        <v>419</v>
      </c>
      <c r="C10" s="3" t="s">
        <v>127</v>
      </c>
      <c r="D10" s="4" t="s">
        <v>128</v>
      </c>
      <c r="E10" s="5" t="s">
        <v>119</v>
      </c>
      <c r="F10" s="4" t="s">
        <v>50</v>
      </c>
      <c r="G10" s="4" t="s">
        <v>129</v>
      </c>
      <c r="H10" s="3" t="s">
        <v>120</v>
      </c>
      <c r="I10" s="4" t="s">
        <v>53</v>
      </c>
      <c r="J10" s="3" t="s">
        <v>130</v>
      </c>
      <c r="K10" s="3" t="s">
        <v>131</v>
      </c>
      <c r="L10" s="3" t="s">
        <v>132</v>
      </c>
      <c r="M10" s="4">
        <v>95</v>
      </c>
      <c r="N10" s="3" t="s">
        <v>133</v>
      </c>
      <c r="O10" s="4">
        <v>100</v>
      </c>
      <c r="P10" s="4">
        <v>90</v>
      </c>
      <c r="Q10" s="4" t="s">
        <v>79</v>
      </c>
      <c r="R10" s="3" t="s">
        <v>125</v>
      </c>
      <c r="S10" s="3"/>
      <c r="T10" s="4">
        <v>100</v>
      </c>
      <c r="U10" s="4">
        <v>100</v>
      </c>
      <c r="V10" s="4">
        <v>100</v>
      </c>
      <c r="W10" s="6">
        <v>300</v>
      </c>
      <c r="X10" s="7">
        <v>45672</v>
      </c>
      <c r="Y10" s="8">
        <v>100</v>
      </c>
      <c r="Z10" s="7">
        <v>45847</v>
      </c>
      <c r="AA10" s="8">
        <v>100</v>
      </c>
      <c r="AB10" s="7">
        <v>46030</v>
      </c>
      <c r="AC10" s="8">
        <v>100</v>
      </c>
      <c r="AD10" s="11"/>
      <c r="AE10" s="11"/>
      <c r="AF10" s="11"/>
      <c r="AG10" s="11"/>
      <c r="AH10" s="9"/>
      <c r="AI10" s="9"/>
      <c r="AJ10" s="9"/>
      <c r="AK10" s="9"/>
      <c r="AL10" s="9"/>
      <c r="AM10" s="9"/>
      <c r="AN10" s="9"/>
      <c r="AO10" s="9"/>
      <c r="AP10" s="9"/>
      <c r="AQ10" s="9"/>
      <c r="AR10" s="9"/>
      <c r="AS10" s="9"/>
      <c r="AT10" s="9"/>
      <c r="AU10" s="9"/>
      <c r="AV10" s="11" t="s">
        <v>623</v>
      </c>
      <c r="AW10" s="25"/>
      <c r="AX10" s="25" t="s">
        <v>447</v>
      </c>
      <c r="AY10" s="11" t="str">
        <f>IF(AC10 &lt; P10, "Crítico", IF(AC10 &lt;O10, "Aceptable", "Satisfactorio"))</f>
        <v>Satisfactorio</v>
      </c>
      <c r="AZ10" s="11" t="s">
        <v>489</v>
      </c>
      <c r="BA10" s="12" t="s">
        <v>482</v>
      </c>
      <c r="BB10" s="25" t="s">
        <v>484</v>
      </c>
    </row>
    <row r="11" spans="1:54" ht="199.5" x14ac:dyDescent="0.25">
      <c r="A11" s="3">
        <v>762</v>
      </c>
      <c r="B11" s="4">
        <v>691</v>
      </c>
      <c r="C11" s="3" t="s">
        <v>118</v>
      </c>
      <c r="D11" s="4" t="s">
        <v>63</v>
      </c>
      <c r="E11" s="5" t="s">
        <v>119</v>
      </c>
      <c r="F11" s="4" t="s">
        <v>50</v>
      </c>
      <c r="G11" s="4" t="s">
        <v>73</v>
      </c>
      <c r="H11" s="3" t="s">
        <v>120</v>
      </c>
      <c r="I11" s="4" t="s">
        <v>53</v>
      </c>
      <c r="J11" s="3" t="s">
        <v>121</v>
      </c>
      <c r="K11" s="3" t="s">
        <v>122</v>
      </c>
      <c r="L11" s="3" t="s">
        <v>123</v>
      </c>
      <c r="M11" s="4">
        <v>100</v>
      </c>
      <c r="N11" s="3" t="s">
        <v>124</v>
      </c>
      <c r="O11" s="4">
        <v>100</v>
      </c>
      <c r="P11" s="4">
        <v>95</v>
      </c>
      <c r="Q11" s="4" t="s">
        <v>58</v>
      </c>
      <c r="R11" s="3" t="s">
        <v>125</v>
      </c>
      <c r="S11" s="3" t="s">
        <v>126</v>
      </c>
      <c r="T11" s="4">
        <v>100</v>
      </c>
      <c r="U11" s="4">
        <v>100</v>
      </c>
      <c r="V11" s="4">
        <v>100</v>
      </c>
      <c r="W11" s="6">
        <v>200</v>
      </c>
      <c r="X11" s="7">
        <v>45672</v>
      </c>
      <c r="Y11" s="8">
        <v>100</v>
      </c>
      <c r="Z11" s="7">
        <v>46037</v>
      </c>
      <c r="AA11" s="8">
        <v>100</v>
      </c>
      <c r="AB11" s="11"/>
      <c r="AC11" s="11"/>
      <c r="AD11" s="11"/>
      <c r="AE11" s="11"/>
      <c r="AF11" s="11"/>
      <c r="AG11" s="11"/>
      <c r="AH11" s="9"/>
      <c r="AI11" s="9"/>
      <c r="AJ11" s="9"/>
      <c r="AK11" s="9"/>
      <c r="AL11" s="9"/>
      <c r="AM11" s="9"/>
      <c r="AN11" s="9"/>
      <c r="AO11" s="9"/>
      <c r="AP11" s="9"/>
      <c r="AQ11" s="9"/>
      <c r="AR11" s="9"/>
      <c r="AS11" s="9"/>
      <c r="AT11" s="9"/>
      <c r="AU11" s="9"/>
      <c r="AV11" s="11" t="s">
        <v>623</v>
      </c>
      <c r="AW11" s="25"/>
      <c r="AX11" s="25" t="s">
        <v>448</v>
      </c>
      <c r="AY11" s="11" t="str">
        <f>IF(AA11 &lt; P11, "Crítico", IF(AA11 &lt;O11, "Aceptable", "Satisfactorio"))</f>
        <v>Satisfactorio</v>
      </c>
      <c r="AZ11" s="11" t="s">
        <v>490</v>
      </c>
      <c r="BA11" s="12" t="s">
        <v>483</v>
      </c>
      <c r="BB11" s="25" t="s">
        <v>485</v>
      </c>
    </row>
    <row r="12" spans="1:54" ht="256.5" x14ac:dyDescent="0.25">
      <c r="A12" s="3">
        <v>784</v>
      </c>
      <c r="B12" s="4">
        <v>345</v>
      </c>
      <c r="C12" s="3" t="s">
        <v>204</v>
      </c>
      <c r="D12" s="4" t="s">
        <v>48</v>
      </c>
      <c r="E12" s="5" t="s">
        <v>205</v>
      </c>
      <c r="F12" s="4" t="s">
        <v>50</v>
      </c>
      <c r="G12" s="4" t="s">
        <v>51</v>
      </c>
      <c r="H12" s="3" t="s">
        <v>206</v>
      </c>
      <c r="I12" s="4" t="s">
        <v>53</v>
      </c>
      <c r="J12" s="3" t="s">
        <v>207</v>
      </c>
      <c r="K12" s="3" t="s">
        <v>208</v>
      </c>
      <c r="L12" s="3" t="s">
        <v>209</v>
      </c>
      <c r="M12" s="4">
        <v>70</v>
      </c>
      <c r="N12" s="3" t="s">
        <v>210</v>
      </c>
      <c r="O12" s="4">
        <v>100</v>
      </c>
      <c r="P12" s="4">
        <v>65</v>
      </c>
      <c r="Q12" s="4" t="s">
        <v>58</v>
      </c>
      <c r="R12" s="3" t="s">
        <v>211</v>
      </c>
      <c r="S12" s="3"/>
      <c r="T12" s="4">
        <v>100</v>
      </c>
      <c r="U12" s="4">
        <v>100</v>
      </c>
      <c r="V12" s="4">
        <v>100</v>
      </c>
      <c r="W12" s="6">
        <v>500</v>
      </c>
      <c r="X12" s="7">
        <v>45665</v>
      </c>
      <c r="Y12" s="8">
        <v>100</v>
      </c>
      <c r="Z12" s="7">
        <v>45755</v>
      </c>
      <c r="AA12" s="8">
        <v>100</v>
      </c>
      <c r="AB12" s="7">
        <v>45846</v>
      </c>
      <c r="AC12" s="8">
        <v>100</v>
      </c>
      <c r="AD12" s="7">
        <v>45940</v>
      </c>
      <c r="AE12" s="8">
        <v>100</v>
      </c>
      <c r="AF12" s="7">
        <v>46038</v>
      </c>
      <c r="AG12" s="8">
        <v>100</v>
      </c>
      <c r="AH12" s="9"/>
      <c r="AI12" s="9"/>
      <c r="AJ12" s="9"/>
      <c r="AK12" s="9"/>
      <c r="AL12" s="9"/>
      <c r="AM12" s="9"/>
      <c r="AN12" s="9"/>
      <c r="AO12" s="9"/>
      <c r="AP12" s="9"/>
      <c r="AQ12" s="9"/>
      <c r="AR12" s="9"/>
      <c r="AS12" s="9"/>
      <c r="AT12" s="9"/>
      <c r="AU12" s="9"/>
      <c r="AV12" s="10" t="s">
        <v>625</v>
      </c>
      <c r="AW12" s="25" t="s">
        <v>584</v>
      </c>
      <c r="AX12" s="25" t="s">
        <v>449</v>
      </c>
      <c r="AY12" s="11" t="str">
        <f>IF(AG12 &lt; P12, "Crítico", IF(AG12 &lt;O12, "Aceptable", "Satisfactorio"))</f>
        <v>Satisfactorio</v>
      </c>
      <c r="AZ12" s="11" t="s">
        <v>490</v>
      </c>
      <c r="BA12" s="12" t="s">
        <v>486</v>
      </c>
      <c r="BB12" s="25" t="s">
        <v>487</v>
      </c>
    </row>
    <row r="13" spans="1:54" ht="213.75" x14ac:dyDescent="0.25">
      <c r="A13" s="3">
        <v>785</v>
      </c>
      <c r="B13" s="4">
        <v>364</v>
      </c>
      <c r="C13" s="3" t="s">
        <v>212</v>
      </c>
      <c r="D13" s="4" t="s">
        <v>63</v>
      </c>
      <c r="E13" s="5" t="s">
        <v>205</v>
      </c>
      <c r="F13" s="4" t="s">
        <v>50</v>
      </c>
      <c r="G13" s="4" t="s">
        <v>129</v>
      </c>
      <c r="H13" s="3" t="s">
        <v>213</v>
      </c>
      <c r="I13" s="4" t="s">
        <v>53</v>
      </c>
      <c r="J13" s="3" t="s">
        <v>214</v>
      </c>
      <c r="K13" s="3" t="s">
        <v>215</v>
      </c>
      <c r="L13" s="3" t="s">
        <v>216</v>
      </c>
      <c r="M13" s="4">
        <v>95</v>
      </c>
      <c r="N13" s="3" t="s">
        <v>217</v>
      </c>
      <c r="O13" s="4">
        <v>100</v>
      </c>
      <c r="P13" s="4">
        <v>90</v>
      </c>
      <c r="Q13" s="4" t="s">
        <v>79</v>
      </c>
      <c r="R13" s="3" t="s">
        <v>211</v>
      </c>
      <c r="S13" s="3" t="s">
        <v>218</v>
      </c>
      <c r="T13" s="4">
        <v>100</v>
      </c>
      <c r="U13" s="4">
        <v>100</v>
      </c>
      <c r="V13" s="4">
        <v>100</v>
      </c>
      <c r="W13" s="6">
        <v>300</v>
      </c>
      <c r="X13" s="7">
        <v>45665</v>
      </c>
      <c r="Y13" s="8">
        <v>100</v>
      </c>
      <c r="Z13" s="7">
        <v>45846</v>
      </c>
      <c r="AA13" s="8">
        <v>100</v>
      </c>
      <c r="AB13" s="7">
        <v>46038</v>
      </c>
      <c r="AC13" s="8">
        <v>100</v>
      </c>
      <c r="AD13" s="11"/>
      <c r="AE13" s="11"/>
      <c r="AF13" s="11"/>
      <c r="AG13" s="11"/>
      <c r="AH13" s="9"/>
      <c r="AI13" s="9"/>
      <c r="AJ13" s="9"/>
      <c r="AK13" s="9"/>
      <c r="AL13" s="9"/>
      <c r="AM13" s="9"/>
      <c r="AN13" s="9"/>
      <c r="AO13" s="9"/>
      <c r="AP13" s="9"/>
      <c r="AQ13" s="9"/>
      <c r="AR13" s="9"/>
      <c r="AS13" s="9"/>
      <c r="AT13" s="9"/>
      <c r="AU13" s="9"/>
      <c r="AV13" s="11" t="s">
        <v>623</v>
      </c>
      <c r="AW13" s="25"/>
      <c r="AX13" s="25" t="s">
        <v>447</v>
      </c>
      <c r="AY13" s="11" t="str">
        <f>IF(AC13 &lt; P13, "Crítico", IF(AC13 &lt;O13, "Aceptable", "Satisfactorio"))</f>
        <v>Satisfactorio</v>
      </c>
      <c r="AZ13" s="11" t="s">
        <v>490</v>
      </c>
      <c r="BA13" s="12" t="s">
        <v>488</v>
      </c>
      <c r="BB13" s="25" t="s">
        <v>637</v>
      </c>
    </row>
    <row r="14" spans="1:54" ht="185.25" x14ac:dyDescent="0.25">
      <c r="A14" s="3">
        <v>792</v>
      </c>
      <c r="B14" s="4">
        <v>370</v>
      </c>
      <c r="C14" s="3" t="s">
        <v>253</v>
      </c>
      <c r="D14" s="4" t="s">
        <v>48</v>
      </c>
      <c r="E14" s="5" t="s">
        <v>239</v>
      </c>
      <c r="F14" s="4" t="s">
        <v>50</v>
      </c>
      <c r="G14" s="4" t="s">
        <v>73</v>
      </c>
      <c r="H14" s="3" t="s">
        <v>240</v>
      </c>
      <c r="I14" s="4" t="s">
        <v>53</v>
      </c>
      <c r="J14" s="3" t="s">
        <v>249</v>
      </c>
      <c r="K14" s="3" t="s">
        <v>242</v>
      </c>
      <c r="L14" s="3" t="s">
        <v>254</v>
      </c>
      <c r="M14" s="4">
        <v>100</v>
      </c>
      <c r="N14" s="3" t="s">
        <v>255</v>
      </c>
      <c r="O14" s="4">
        <v>100</v>
      </c>
      <c r="P14" s="4">
        <v>100</v>
      </c>
      <c r="Q14" s="4" t="s">
        <v>58</v>
      </c>
      <c r="R14" s="3" t="s">
        <v>245</v>
      </c>
      <c r="S14" s="3" t="s">
        <v>256</v>
      </c>
      <c r="T14" s="4">
        <v>100</v>
      </c>
      <c r="U14" s="4">
        <v>100</v>
      </c>
      <c r="V14" s="4">
        <v>100</v>
      </c>
      <c r="W14" s="6">
        <v>100</v>
      </c>
      <c r="X14" s="7">
        <v>45845</v>
      </c>
      <c r="Y14" s="8">
        <v>100</v>
      </c>
      <c r="Z14" s="13">
        <v>46048</v>
      </c>
      <c r="AA14" s="14">
        <v>100</v>
      </c>
      <c r="AB14" s="11"/>
      <c r="AC14" s="11"/>
      <c r="AD14" s="11"/>
      <c r="AE14" s="11"/>
      <c r="AF14" s="11"/>
      <c r="AG14" s="11"/>
      <c r="AH14" s="9"/>
      <c r="AI14" s="9"/>
      <c r="AJ14" s="9"/>
      <c r="AK14" s="9"/>
      <c r="AL14" s="9"/>
      <c r="AM14" s="9"/>
      <c r="AN14" s="9"/>
      <c r="AO14" s="9"/>
      <c r="AP14" s="9"/>
      <c r="AQ14" s="9"/>
      <c r="AR14" s="9"/>
      <c r="AS14" s="9"/>
      <c r="AT14" s="9"/>
      <c r="AU14" s="9"/>
      <c r="AV14" s="11" t="s">
        <v>623</v>
      </c>
      <c r="AW14" s="25"/>
      <c r="AX14" s="25" t="s">
        <v>448</v>
      </c>
      <c r="AY14" s="11" t="str">
        <f>IF(AA14 &lt; P14, "Crítico", IF(AA14 &lt;O14, "Aceptable", "Satisfactorio"))</f>
        <v>Satisfactorio</v>
      </c>
      <c r="AZ14" s="11" t="s">
        <v>490</v>
      </c>
      <c r="BA14" s="12" t="s">
        <v>492</v>
      </c>
      <c r="BB14" s="25" t="s">
        <v>544</v>
      </c>
    </row>
    <row r="15" spans="1:54" ht="242.25" x14ac:dyDescent="0.25">
      <c r="A15" s="3">
        <v>790</v>
      </c>
      <c r="B15" s="4">
        <v>371</v>
      </c>
      <c r="C15" s="3" t="s">
        <v>238</v>
      </c>
      <c r="D15" s="4" t="s">
        <v>48</v>
      </c>
      <c r="E15" s="5" t="s">
        <v>239</v>
      </c>
      <c r="F15" s="4" t="s">
        <v>50</v>
      </c>
      <c r="G15" s="4" t="s">
        <v>129</v>
      </c>
      <c r="H15" s="3" t="s">
        <v>240</v>
      </c>
      <c r="I15" s="4" t="s">
        <v>53</v>
      </c>
      <c r="J15" s="3" t="s">
        <v>241</v>
      </c>
      <c r="K15" s="3" t="s">
        <v>242</v>
      </c>
      <c r="L15" s="3" t="s">
        <v>243</v>
      </c>
      <c r="M15" s="4">
        <v>100</v>
      </c>
      <c r="N15" s="3" t="s">
        <v>244</v>
      </c>
      <c r="O15" s="4">
        <v>100</v>
      </c>
      <c r="P15" s="4">
        <v>50</v>
      </c>
      <c r="Q15" s="4" t="s">
        <v>58</v>
      </c>
      <c r="R15" s="3" t="s">
        <v>245</v>
      </c>
      <c r="S15" s="3" t="s">
        <v>246</v>
      </c>
      <c r="T15" s="4">
        <v>100</v>
      </c>
      <c r="U15" s="4">
        <v>100</v>
      </c>
      <c r="V15" s="4">
        <v>100</v>
      </c>
      <c r="W15" s="6">
        <v>200</v>
      </c>
      <c r="X15" s="7">
        <v>45845</v>
      </c>
      <c r="Y15" s="8">
        <v>100</v>
      </c>
      <c r="Z15" s="7">
        <v>46030</v>
      </c>
      <c r="AA15" s="8">
        <v>100</v>
      </c>
      <c r="AB15" s="11"/>
      <c r="AC15" s="11"/>
      <c r="AD15" s="11"/>
      <c r="AE15" s="11"/>
      <c r="AF15" s="11"/>
      <c r="AG15" s="11"/>
      <c r="AH15" s="9"/>
      <c r="AI15" s="9"/>
      <c r="AJ15" s="9"/>
      <c r="AK15" s="9"/>
      <c r="AL15" s="9"/>
      <c r="AM15" s="9"/>
      <c r="AN15" s="9"/>
      <c r="AO15" s="9"/>
      <c r="AP15" s="9"/>
      <c r="AQ15" s="9"/>
      <c r="AR15" s="9"/>
      <c r="AS15" s="9"/>
      <c r="AT15" s="9"/>
      <c r="AU15" s="9"/>
      <c r="AV15" s="11" t="s">
        <v>623</v>
      </c>
      <c r="AW15" s="25"/>
      <c r="AX15" s="25" t="s">
        <v>447</v>
      </c>
      <c r="AY15" s="11" t="str">
        <f>IF(AA15 &lt; P15, "Crítico", IF(AA15 &lt;O15, "Aceptable", "Satisfactorio"))</f>
        <v>Satisfactorio</v>
      </c>
      <c r="AZ15" s="11" t="s">
        <v>489</v>
      </c>
      <c r="BA15" s="12" t="s">
        <v>493</v>
      </c>
      <c r="BB15" s="25" t="s">
        <v>545</v>
      </c>
    </row>
    <row r="16" spans="1:54" ht="185.25" x14ac:dyDescent="0.25">
      <c r="A16" s="3">
        <v>791</v>
      </c>
      <c r="B16" s="4">
        <v>372</v>
      </c>
      <c r="C16" s="3" t="s">
        <v>247</v>
      </c>
      <c r="D16" s="4" t="s">
        <v>48</v>
      </c>
      <c r="E16" s="5" t="s">
        <v>239</v>
      </c>
      <c r="F16" s="4" t="s">
        <v>50</v>
      </c>
      <c r="G16" s="4" t="s">
        <v>59</v>
      </c>
      <c r="H16" s="3" t="s">
        <v>248</v>
      </c>
      <c r="I16" s="4" t="s">
        <v>53</v>
      </c>
      <c r="J16" s="3" t="s">
        <v>249</v>
      </c>
      <c r="K16" s="3" t="s">
        <v>242</v>
      </c>
      <c r="L16" s="3" t="s">
        <v>250</v>
      </c>
      <c r="M16" s="4">
        <v>100</v>
      </c>
      <c r="N16" s="3" t="s">
        <v>251</v>
      </c>
      <c r="O16" s="4">
        <v>100</v>
      </c>
      <c r="P16" s="4">
        <v>100</v>
      </c>
      <c r="Q16" s="4" t="s">
        <v>58</v>
      </c>
      <c r="R16" s="3" t="s">
        <v>245</v>
      </c>
      <c r="S16" s="3" t="s">
        <v>252</v>
      </c>
      <c r="T16" s="4">
        <v>100</v>
      </c>
      <c r="U16" s="4">
        <v>100</v>
      </c>
      <c r="V16" s="4">
        <v>100</v>
      </c>
      <c r="W16" s="6">
        <v>1200</v>
      </c>
      <c r="X16" s="7">
        <v>45700</v>
      </c>
      <c r="Y16" s="8">
        <v>100</v>
      </c>
      <c r="Z16" s="7">
        <v>45714</v>
      </c>
      <c r="AA16" s="8">
        <v>100</v>
      </c>
      <c r="AB16" s="7">
        <v>45743</v>
      </c>
      <c r="AC16" s="8">
        <v>100</v>
      </c>
      <c r="AD16" s="7">
        <v>45771</v>
      </c>
      <c r="AE16" s="8">
        <v>100</v>
      </c>
      <c r="AF16" s="7">
        <v>45803</v>
      </c>
      <c r="AG16" s="8">
        <v>100</v>
      </c>
      <c r="AH16" s="15">
        <v>45835</v>
      </c>
      <c r="AI16" s="16">
        <v>100</v>
      </c>
      <c r="AJ16" s="15">
        <v>45845</v>
      </c>
      <c r="AK16" s="16">
        <v>100</v>
      </c>
      <c r="AL16" s="15">
        <v>45898</v>
      </c>
      <c r="AM16" s="16">
        <v>100</v>
      </c>
      <c r="AN16" s="15">
        <v>45936</v>
      </c>
      <c r="AO16" s="16">
        <v>100</v>
      </c>
      <c r="AP16" s="15">
        <v>45958</v>
      </c>
      <c r="AQ16" s="16">
        <v>100</v>
      </c>
      <c r="AR16" s="15">
        <v>45986</v>
      </c>
      <c r="AS16" s="16">
        <v>100</v>
      </c>
      <c r="AT16" s="15">
        <v>46021</v>
      </c>
      <c r="AU16" s="16">
        <v>100</v>
      </c>
      <c r="AV16" s="10" t="s">
        <v>625</v>
      </c>
      <c r="AW16" s="25" t="s">
        <v>585</v>
      </c>
      <c r="AX16" s="25" t="s">
        <v>450</v>
      </c>
      <c r="AY16" s="17" t="s">
        <v>621</v>
      </c>
      <c r="AZ16" s="18" t="s">
        <v>491</v>
      </c>
      <c r="BA16" s="12" t="s">
        <v>494</v>
      </c>
      <c r="BB16" s="25" t="s">
        <v>545</v>
      </c>
    </row>
    <row r="17" spans="1:54" ht="409.5" x14ac:dyDescent="0.25">
      <c r="A17" s="3">
        <v>778</v>
      </c>
      <c r="B17" s="4">
        <v>337</v>
      </c>
      <c r="C17" s="3" t="s">
        <v>180</v>
      </c>
      <c r="D17" s="4" t="s">
        <v>48</v>
      </c>
      <c r="E17" s="5" t="s">
        <v>174</v>
      </c>
      <c r="F17" s="4" t="s">
        <v>50</v>
      </c>
      <c r="G17" s="4" t="s">
        <v>51</v>
      </c>
      <c r="H17" s="3" t="s">
        <v>181</v>
      </c>
      <c r="I17" s="4" t="s">
        <v>53</v>
      </c>
      <c r="J17" s="3" t="s">
        <v>182</v>
      </c>
      <c r="K17" s="3" t="s">
        <v>177</v>
      </c>
      <c r="L17" s="3" t="s">
        <v>638</v>
      </c>
      <c r="M17" s="4">
        <v>100</v>
      </c>
      <c r="N17" s="3" t="s">
        <v>183</v>
      </c>
      <c r="O17" s="4">
        <v>100</v>
      </c>
      <c r="P17" s="4">
        <v>95</v>
      </c>
      <c r="Q17" s="4" t="s">
        <v>79</v>
      </c>
      <c r="R17" s="3" t="s">
        <v>179</v>
      </c>
      <c r="S17" s="3" t="s">
        <v>184</v>
      </c>
      <c r="T17" s="4">
        <v>100</v>
      </c>
      <c r="U17" s="4">
        <v>100</v>
      </c>
      <c r="V17" s="4">
        <v>100</v>
      </c>
      <c r="W17" s="6">
        <v>310.10000000000002</v>
      </c>
      <c r="X17" s="7">
        <v>45751</v>
      </c>
      <c r="Y17" s="8">
        <v>96.28</v>
      </c>
      <c r="Z17" s="7">
        <v>45842</v>
      </c>
      <c r="AA17" s="8">
        <v>36.24</v>
      </c>
      <c r="AB17" s="7">
        <v>45937</v>
      </c>
      <c r="AC17" s="8">
        <v>77.58</v>
      </c>
      <c r="AD17" s="7">
        <v>46044</v>
      </c>
      <c r="AE17" s="8">
        <v>100</v>
      </c>
      <c r="AF17" s="11"/>
      <c r="AG17" s="11"/>
      <c r="AH17" s="9"/>
      <c r="AI17" s="9"/>
      <c r="AJ17" s="9"/>
      <c r="AK17" s="9"/>
      <c r="AL17" s="9"/>
      <c r="AM17" s="9"/>
      <c r="AN17" s="9"/>
      <c r="AO17" s="9"/>
      <c r="AP17" s="9"/>
      <c r="AQ17" s="9"/>
      <c r="AR17" s="9"/>
      <c r="AS17" s="9"/>
      <c r="AT17" s="9"/>
      <c r="AU17" s="9"/>
      <c r="AV17" s="19" t="s">
        <v>626</v>
      </c>
      <c r="AW17" s="25" t="s">
        <v>586</v>
      </c>
      <c r="AX17" s="25" t="s">
        <v>451</v>
      </c>
      <c r="AY17" s="11" t="str">
        <f>IF(AE17 &lt; P17, "Crítico", IF(AE17 &lt;O17, "Aceptable", "Satisfactorio"))</f>
        <v>Satisfactorio</v>
      </c>
      <c r="AZ17" s="11" t="s">
        <v>490</v>
      </c>
      <c r="BA17" s="12" t="s">
        <v>495</v>
      </c>
      <c r="BB17" s="25" t="s">
        <v>546</v>
      </c>
    </row>
    <row r="18" spans="1:54" ht="384.75" x14ac:dyDescent="0.25">
      <c r="A18" s="3">
        <v>777</v>
      </c>
      <c r="B18" s="4">
        <v>694</v>
      </c>
      <c r="C18" s="3" t="s">
        <v>173</v>
      </c>
      <c r="D18" s="4" t="s">
        <v>48</v>
      </c>
      <c r="E18" s="4" t="s">
        <v>174</v>
      </c>
      <c r="F18" s="4" t="s">
        <v>50</v>
      </c>
      <c r="G18" s="4" t="s">
        <v>51</v>
      </c>
      <c r="H18" s="3" t="s">
        <v>175</v>
      </c>
      <c r="I18" s="4" t="s">
        <v>53</v>
      </c>
      <c r="J18" s="3" t="s">
        <v>176</v>
      </c>
      <c r="K18" s="3" t="s">
        <v>177</v>
      </c>
      <c r="L18" s="3" t="s">
        <v>178</v>
      </c>
      <c r="M18" s="4">
        <v>100</v>
      </c>
      <c r="N18" s="3" t="s">
        <v>639</v>
      </c>
      <c r="O18" s="4">
        <v>95</v>
      </c>
      <c r="P18" s="4">
        <v>90</v>
      </c>
      <c r="Q18" s="4" t="s">
        <v>79</v>
      </c>
      <c r="R18" s="3" t="s">
        <v>179</v>
      </c>
      <c r="S18" s="3" t="s">
        <v>640</v>
      </c>
      <c r="T18" s="4">
        <v>100</v>
      </c>
      <c r="U18" s="4">
        <v>100</v>
      </c>
      <c r="V18" s="4">
        <v>100</v>
      </c>
      <c r="W18" s="6">
        <v>300</v>
      </c>
      <c r="X18" s="7">
        <v>45751</v>
      </c>
      <c r="Y18" s="8">
        <v>100</v>
      </c>
      <c r="Z18" s="7">
        <v>45845</v>
      </c>
      <c r="AA18" s="8">
        <v>100</v>
      </c>
      <c r="AB18" s="7">
        <v>45939</v>
      </c>
      <c r="AC18" s="8">
        <v>100</v>
      </c>
      <c r="AD18" s="7">
        <v>46058</v>
      </c>
      <c r="AE18" s="8">
        <v>100</v>
      </c>
      <c r="AF18" s="11"/>
      <c r="AG18" s="11"/>
      <c r="AH18" s="9"/>
      <c r="AI18" s="9"/>
      <c r="AJ18" s="9"/>
      <c r="AK18" s="9"/>
      <c r="AL18" s="9"/>
      <c r="AM18" s="9"/>
      <c r="AN18" s="9"/>
      <c r="AO18" s="9"/>
      <c r="AP18" s="9"/>
      <c r="AQ18" s="9"/>
      <c r="AR18" s="9"/>
      <c r="AS18" s="9"/>
      <c r="AT18" s="9"/>
      <c r="AU18" s="9"/>
      <c r="AV18" s="10" t="s">
        <v>625</v>
      </c>
      <c r="AW18" s="25" t="s">
        <v>587</v>
      </c>
      <c r="AX18" s="25" t="s">
        <v>452</v>
      </c>
      <c r="AY18" s="11" t="str">
        <f>IF(AE18 &lt; P18, "Crítico", IF(AE18 &lt;O18, "Aceptable", "Satisfactorio"))</f>
        <v>Satisfactorio</v>
      </c>
      <c r="AZ18" s="11" t="s">
        <v>490</v>
      </c>
      <c r="BA18" s="12" t="s">
        <v>579</v>
      </c>
      <c r="BB18" s="25" t="s">
        <v>580</v>
      </c>
    </row>
    <row r="19" spans="1:54" ht="342" x14ac:dyDescent="0.25">
      <c r="A19" s="3">
        <v>779</v>
      </c>
      <c r="B19" s="4">
        <v>731</v>
      </c>
      <c r="C19" s="3" t="s">
        <v>185</v>
      </c>
      <c r="D19" s="4" t="s">
        <v>48</v>
      </c>
      <c r="E19" s="5" t="s">
        <v>174</v>
      </c>
      <c r="F19" s="4" t="s">
        <v>50</v>
      </c>
      <c r="G19" s="4" t="s">
        <v>51</v>
      </c>
      <c r="H19" s="3" t="s">
        <v>186</v>
      </c>
      <c r="I19" s="4" t="s">
        <v>53</v>
      </c>
      <c r="J19" s="3" t="s">
        <v>187</v>
      </c>
      <c r="K19" s="3" t="s">
        <v>188</v>
      </c>
      <c r="L19" s="3" t="s">
        <v>189</v>
      </c>
      <c r="M19" s="4">
        <v>100</v>
      </c>
      <c r="N19" s="3" t="s">
        <v>190</v>
      </c>
      <c r="O19" s="4">
        <v>95</v>
      </c>
      <c r="P19" s="4">
        <v>90</v>
      </c>
      <c r="Q19" s="4" t="s">
        <v>58</v>
      </c>
      <c r="R19" s="3" t="s">
        <v>179</v>
      </c>
      <c r="S19" s="3" t="s">
        <v>641</v>
      </c>
      <c r="T19" s="4">
        <v>100</v>
      </c>
      <c r="U19" s="4">
        <v>100</v>
      </c>
      <c r="V19" s="4">
        <v>100</v>
      </c>
      <c r="W19" s="6">
        <v>250</v>
      </c>
      <c r="X19" s="7">
        <v>45751</v>
      </c>
      <c r="Y19" s="8">
        <v>50</v>
      </c>
      <c r="Z19" s="7">
        <v>45845</v>
      </c>
      <c r="AA19" s="8">
        <v>100</v>
      </c>
      <c r="AB19" s="7">
        <v>45937</v>
      </c>
      <c r="AC19" s="8">
        <v>100</v>
      </c>
      <c r="AD19" s="13">
        <v>46045</v>
      </c>
      <c r="AE19" s="14">
        <v>90.9</v>
      </c>
      <c r="AF19" s="11"/>
      <c r="AG19" s="11"/>
      <c r="AH19" s="9"/>
      <c r="AI19" s="9"/>
      <c r="AJ19" s="9"/>
      <c r="AK19" s="9"/>
      <c r="AL19" s="9"/>
      <c r="AM19" s="9"/>
      <c r="AN19" s="9"/>
      <c r="AO19" s="9"/>
      <c r="AP19" s="9"/>
      <c r="AQ19" s="9"/>
      <c r="AR19" s="9"/>
      <c r="AS19" s="9"/>
      <c r="AT19" s="9"/>
      <c r="AU19" s="9"/>
      <c r="AV19" s="10" t="s">
        <v>625</v>
      </c>
      <c r="AW19" s="25" t="s">
        <v>588</v>
      </c>
      <c r="AX19" s="25" t="s">
        <v>642</v>
      </c>
      <c r="AY19" s="11" t="str">
        <f>IF(AE19 &lt; P19, "Crítico", IF(AE19 &lt;O19, "Aceptable", "Satisfactorio"))</f>
        <v>Aceptable</v>
      </c>
      <c r="AZ19" s="11" t="s">
        <v>490</v>
      </c>
      <c r="BA19" s="12" t="s">
        <v>496</v>
      </c>
      <c r="BB19" s="25" t="s">
        <v>629</v>
      </c>
    </row>
    <row r="20" spans="1:54" ht="327.75" x14ac:dyDescent="0.25">
      <c r="A20" s="3">
        <v>810</v>
      </c>
      <c r="B20" s="4">
        <v>282</v>
      </c>
      <c r="C20" s="3" t="s">
        <v>327</v>
      </c>
      <c r="D20" s="4" t="s">
        <v>48</v>
      </c>
      <c r="E20" s="5" t="s">
        <v>320</v>
      </c>
      <c r="F20" s="4" t="s">
        <v>328</v>
      </c>
      <c r="G20" s="4" t="s">
        <v>73</v>
      </c>
      <c r="H20" s="3" t="s">
        <v>321</v>
      </c>
      <c r="I20" s="4" t="s">
        <v>53</v>
      </c>
      <c r="J20" s="3" t="s">
        <v>329</v>
      </c>
      <c r="K20" s="3" t="s">
        <v>323</v>
      </c>
      <c r="L20" s="3" t="s">
        <v>330</v>
      </c>
      <c r="M20" s="4">
        <v>1</v>
      </c>
      <c r="N20" s="3" t="s">
        <v>331</v>
      </c>
      <c r="O20" s="4">
        <v>1</v>
      </c>
      <c r="P20" s="4">
        <v>1</v>
      </c>
      <c r="Q20" s="4" t="s">
        <v>58</v>
      </c>
      <c r="R20" s="3" t="s">
        <v>301</v>
      </c>
      <c r="S20" s="3" t="s">
        <v>331</v>
      </c>
      <c r="T20" s="4">
        <v>1</v>
      </c>
      <c r="U20" s="4">
        <v>100</v>
      </c>
      <c r="V20" s="4">
        <v>1</v>
      </c>
      <c r="W20" s="6">
        <v>1</v>
      </c>
      <c r="X20" s="7">
        <v>45940</v>
      </c>
      <c r="Y20" s="8">
        <v>1</v>
      </c>
      <c r="Z20" s="11"/>
      <c r="AA20" s="11"/>
      <c r="AB20" s="11"/>
      <c r="AC20" s="11"/>
      <c r="AD20" s="11"/>
      <c r="AE20" s="11"/>
      <c r="AF20" s="11"/>
      <c r="AG20" s="11"/>
      <c r="AH20" s="9"/>
      <c r="AI20" s="9"/>
      <c r="AJ20" s="9"/>
      <c r="AK20" s="9"/>
      <c r="AL20" s="9"/>
      <c r="AM20" s="9"/>
      <c r="AN20" s="9"/>
      <c r="AO20" s="9"/>
      <c r="AP20" s="9"/>
      <c r="AQ20" s="9"/>
      <c r="AR20" s="9"/>
      <c r="AS20" s="9"/>
      <c r="AT20" s="9"/>
      <c r="AU20" s="9"/>
      <c r="AV20" s="11" t="s">
        <v>623</v>
      </c>
      <c r="AW20" s="25"/>
      <c r="AX20" s="25" t="s">
        <v>448</v>
      </c>
      <c r="AY20" s="11" t="str">
        <f>IF(Y20 &lt; P20, "Crítico", IF(Y20 &lt;O20, "Aceptable", "Satisfactorio"))</f>
        <v>Satisfactorio</v>
      </c>
      <c r="AZ20" s="11" t="s">
        <v>491</v>
      </c>
      <c r="BA20" s="12" t="s">
        <v>549</v>
      </c>
      <c r="BB20" s="25" t="s">
        <v>643</v>
      </c>
    </row>
    <row r="21" spans="1:54" ht="384.75" x14ac:dyDescent="0.25">
      <c r="A21" s="3">
        <v>809</v>
      </c>
      <c r="B21" s="4">
        <v>738</v>
      </c>
      <c r="C21" s="3" t="s">
        <v>319</v>
      </c>
      <c r="D21" s="4" t="s">
        <v>48</v>
      </c>
      <c r="E21" s="5" t="s">
        <v>320</v>
      </c>
      <c r="F21" s="4" t="s">
        <v>50</v>
      </c>
      <c r="G21" s="4" t="s">
        <v>73</v>
      </c>
      <c r="H21" s="3" t="s">
        <v>321</v>
      </c>
      <c r="I21" s="4" t="s">
        <v>53</v>
      </c>
      <c r="J21" s="3" t="s">
        <v>322</v>
      </c>
      <c r="K21" s="3" t="s">
        <v>323</v>
      </c>
      <c r="L21" s="3" t="s">
        <v>324</v>
      </c>
      <c r="M21" s="4">
        <v>90</v>
      </c>
      <c r="N21" s="3" t="s">
        <v>325</v>
      </c>
      <c r="O21" s="4">
        <v>100</v>
      </c>
      <c r="P21" s="4">
        <v>80</v>
      </c>
      <c r="Q21" s="4" t="s">
        <v>153</v>
      </c>
      <c r="R21" s="3" t="s">
        <v>301</v>
      </c>
      <c r="S21" s="3" t="s">
        <v>326</v>
      </c>
      <c r="T21" s="4">
        <v>100</v>
      </c>
      <c r="U21" s="4">
        <v>100</v>
      </c>
      <c r="V21" s="4">
        <v>100</v>
      </c>
      <c r="W21" s="6">
        <v>100</v>
      </c>
      <c r="X21" s="7">
        <v>45940</v>
      </c>
      <c r="Y21" s="8">
        <v>100</v>
      </c>
      <c r="Z21" s="7">
        <v>46069</v>
      </c>
      <c r="AA21" s="8">
        <v>93</v>
      </c>
      <c r="AB21" s="11"/>
      <c r="AC21" s="11"/>
      <c r="AD21" s="11"/>
      <c r="AE21" s="11"/>
      <c r="AF21" s="11"/>
      <c r="AG21" s="11"/>
      <c r="AH21" s="9"/>
      <c r="AI21" s="9"/>
      <c r="AJ21" s="9"/>
      <c r="AK21" s="9"/>
      <c r="AL21" s="9"/>
      <c r="AM21" s="9"/>
      <c r="AN21" s="9"/>
      <c r="AO21" s="9"/>
      <c r="AP21" s="9"/>
      <c r="AQ21" s="9"/>
      <c r="AR21" s="9"/>
      <c r="AS21" s="9"/>
      <c r="AT21" s="9"/>
      <c r="AU21" s="9"/>
      <c r="AV21" s="11" t="s">
        <v>623</v>
      </c>
      <c r="AW21" s="25"/>
      <c r="AX21" s="25" t="s">
        <v>448</v>
      </c>
      <c r="AY21" s="11" t="str">
        <f>IF(AA21 &lt; P21, "Crítico", IF(AA21 &lt;O21, "Aceptable", "Satisfactorio"))</f>
        <v>Aceptable</v>
      </c>
      <c r="AZ21" s="11" t="s">
        <v>490</v>
      </c>
      <c r="BA21" s="12" t="s">
        <v>622</v>
      </c>
      <c r="BB21" s="25" t="s">
        <v>629</v>
      </c>
    </row>
    <row r="22" spans="1:54" ht="199.5" x14ac:dyDescent="0.25">
      <c r="A22" s="3">
        <v>769</v>
      </c>
      <c r="B22" s="4">
        <v>436</v>
      </c>
      <c r="C22" s="3" t="s">
        <v>644</v>
      </c>
      <c r="D22" s="4" t="s">
        <v>48</v>
      </c>
      <c r="E22" s="5" t="s">
        <v>89</v>
      </c>
      <c r="F22" s="4" t="s">
        <v>50</v>
      </c>
      <c r="G22" s="4" t="s">
        <v>51</v>
      </c>
      <c r="H22" s="3" t="s">
        <v>154</v>
      </c>
      <c r="I22" s="4" t="s">
        <v>53</v>
      </c>
      <c r="J22" s="3" t="s">
        <v>91</v>
      </c>
      <c r="K22" s="3" t="s">
        <v>92</v>
      </c>
      <c r="L22" s="3" t="s">
        <v>645</v>
      </c>
      <c r="M22" s="4">
        <v>95</v>
      </c>
      <c r="N22" s="3" t="s">
        <v>155</v>
      </c>
      <c r="O22" s="4">
        <v>100</v>
      </c>
      <c r="P22" s="4">
        <v>90</v>
      </c>
      <c r="Q22" s="4" t="s">
        <v>58</v>
      </c>
      <c r="R22" s="3" t="s">
        <v>95</v>
      </c>
      <c r="S22" s="3" t="s">
        <v>646</v>
      </c>
      <c r="T22" s="4">
        <v>100</v>
      </c>
      <c r="U22" s="4">
        <v>100</v>
      </c>
      <c r="V22" s="4">
        <v>100</v>
      </c>
      <c r="W22" s="6">
        <v>331.25</v>
      </c>
      <c r="X22" s="7">
        <v>45748</v>
      </c>
      <c r="Y22" s="8">
        <v>31.25</v>
      </c>
      <c r="Z22" s="7">
        <v>45845</v>
      </c>
      <c r="AA22" s="8">
        <v>100</v>
      </c>
      <c r="AB22" s="7">
        <v>45933</v>
      </c>
      <c r="AC22" s="8">
        <v>100</v>
      </c>
      <c r="AD22" s="7">
        <v>46028</v>
      </c>
      <c r="AE22" s="8">
        <v>100</v>
      </c>
      <c r="AF22" s="11"/>
      <c r="AG22" s="11"/>
      <c r="AH22" s="9"/>
      <c r="AI22" s="9"/>
      <c r="AJ22" s="9"/>
      <c r="AK22" s="9"/>
      <c r="AL22" s="9"/>
      <c r="AM22" s="9"/>
      <c r="AN22" s="9"/>
      <c r="AO22" s="9"/>
      <c r="AP22" s="9"/>
      <c r="AQ22" s="9"/>
      <c r="AR22" s="9"/>
      <c r="AS22" s="9"/>
      <c r="AT22" s="9"/>
      <c r="AU22" s="9"/>
      <c r="AV22" s="10" t="s">
        <v>625</v>
      </c>
      <c r="AW22" s="25" t="s">
        <v>589</v>
      </c>
      <c r="AX22" s="25" t="s">
        <v>453</v>
      </c>
      <c r="AY22" s="11" t="str">
        <f>IF(AE22 &lt; P22, "Crítico", IF(AE22 &lt;O22, "Aceptable", "Satisfactorio"))</f>
        <v>Satisfactorio</v>
      </c>
      <c r="AZ22" s="11" t="s">
        <v>489</v>
      </c>
      <c r="BA22" s="12" t="s">
        <v>550</v>
      </c>
      <c r="BB22" s="25" t="s">
        <v>551</v>
      </c>
    </row>
    <row r="23" spans="1:54" ht="409.5" x14ac:dyDescent="0.25">
      <c r="A23" s="3">
        <v>720</v>
      </c>
      <c r="B23" s="4">
        <v>689</v>
      </c>
      <c r="C23" s="3" t="s">
        <v>88</v>
      </c>
      <c r="D23" s="4" t="s">
        <v>48</v>
      </c>
      <c r="E23" s="5" t="s">
        <v>89</v>
      </c>
      <c r="F23" s="4" t="s">
        <v>50</v>
      </c>
      <c r="G23" s="4" t="s">
        <v>51</v>
      </c>
      <c r="H23" s="3" t="s">
        <v>90</v>
      </c>
      <c r="I23" s="4" t="s">
        <v>53</v>
      </c>
      <c r="J23" s="3" t="s">
        <v>91</v>
      </c>
      <c r="K23" s="3" t="s">
        <v>92</v>
      </c>
      <c r="L23" s="3" t="s">
        <v>93</v>
      </c>
      <c r="M23" s="4">
        <v>95</v>
      </c>
      <c r="N23" s="3" t="s">
        <v>94</v>
      </c>
      <c r="O23" s="4">
        <v>100</v>
      </c>
      <c r="P23" s="4">
        <v>90</v>
      </c>
      <c r="Q23" s="4" t="s">
        <v>58</v>
      </c>
      <c r="R23" s="3" t="s">
        <v>95</v>
      </c>
      <c r="S23" s="3" t="s">
        <v>96</v>
      </c>
      <c r="T23" s="4">
        <v>100</v>
      </c>
      <c r="U23" s="4">
        <v>100</v>
      </c>
      <c r="V23" s="4">
        <v>100</v>
      </c>
      <c r="W23" s="6">
        <v>393.75</v>
      </c>
      <c r="X23" s="7">
        <v>45748</v>
      </c>
      <c r="Y23" s="8">
        <v>93.75</v>
      </c>
      <c r="Z23" s="7">
        <v>45845</v>
      </c>
      <c r="AA23" s="8">
        <v>100</v>
      </c>
      <c r="AB23" s="7">
        <v>45933</v>
      </c>
      <c r="AC23" s="8">
        <v>100</v>
      </c>
      <c r="AD23" s="7">
        <v>46028</v>
      </c>
      <c r="AE23" s="8">
        <v>100</v>
      </c>
      <c r="AF23" s="11"/>
      <c r="AG23" s="11"/>
      <c r="AH23" s="9"/>
      <c r="AI23" s="9"/>
      <c r="AJ23" s="9"/>
      <c r="AK23" s="9"/>
      <c r="AL23" s="9"/>
      <c r="AM23" s="9"/>
      <c r="AN23" s="9"/>
      <c r="AO23" s="9"/>
      <c r="AP23" s="9"/>
      <c r="AQ23" s="9"/>
      <c r="AR23" s="9"/>
      <c r="AS23" s="9"/>
      <c r="AT23" s="9"/>
      <c r="AU23" s="9"/>
      <c r="AV23" s="10" t="s">
        <v>625</v>
      </c>
      <c r="AW23" s="25" t="s">
        <v>590</v>
      </c>
      <c r="AX23" s="25" t="s">
        <v>454</v>
      </c>
      <c r="AY23" s="11" t="str">
        <f>IF(AE23 &lt; P23, "Crítico", IF(AE23 &lt;O23, "Aceptable", "Satisfactorio"))</f>
        <v>Satisfactorio</v>
      </c>
      <c r="AZ23" s="11" t="s">
        <v>489</v>
      </c>
      <c r="BA23" s="12" t="s">
        <v>497</v>
      </c>
      <c r="BB23" s="25" t="s">
        <v>552</v>
      </c>
    </row>
    <row r="24" spans="1:54" ht="313.5" x14ac:dyDescent="0.25">
      <c r="A24" s="3">
        <v>770</v>
      </c>
      <c r="B24" s="4">
        <v>690</v>
      </c>
      <c r="C24" s="3" t="s">
        <v>156</v>
      </c>
      <c r="D24" s="4" t="s">
        <v>48</v>
      </c>
      <c r="E24" s="5" t="s">
        <v>89</v>
      </c>
      <c r="F24" s="4" t="s">
        <v>50</v>
      </c>
      <c r="G24" s="4" t="s">
        <v>51</v>
      </c>
      <c r="H24" s="3" t="s">
        <v>90</v>
      </c>
      <c r="I24" s="4" t="s">
        <v>53</v>
      </c>
      <c r="J24" s="3" t="s">
        <v>91</v>
      </c>
      <c r="K24" s="3" t="s">
        <v>92</v>
      </c>
      <c r="L24" s="3" t="s">
        <v>157</v>
      </c>
      <c r="M24" s="4">
        <v>95</v>
      </c>
      <c r="N24" s="3" t="s">
        <v>158</v>
      </c>
      <c r="O24" s="4">
        <v>100</v>
      </c>
      <c r="P24" s="4">
        <v>85</v>
      </c>
      <c r="Q24" s="4" t="s">
        <v>79</v>
      </c>
      <c r="R24" s="3" t="s">
        <v>95</v>
      </c>
      <c r="S24" s="3" t="s">
        <v>159</v>
      </c>
      <c r="T24" s="4">
        <v>100</v>
      </c>
      <c r="U24" s="4">
        <v>100</v>
      </c>
      <c r="V24" s="4">
        <v>100</v>
      </c>
      <c r="W24" s="6">
        <v>400</v>
      </c>
      <c r="X24" s="7">
        <v>45748</v>
      </c>
      <c r="Y24" s="8">
        <v>100</v>
      </c>
      <c r="Z24" s="7">
        <v>45845</v>
      </c>
      <c r="AA24" s="8">
        <v>100</v>
      </c>
      <c r="AB24" s="7">
        <v>45933</v>
      </c>
      <c r="AC24" s="8">
        <v>100</v>
      </c>
      <c r="AD24" s="7">
        <v>46028</v>
      </c>
      <c r="AE24" s="8">
        <v>100</v>
      </c>
      <c r="AF24" s="11"/>
      <c r="AG24" s="11"/>
      <c r="AH24" s="9"/>
      <c r="AI24" s="9"/>
      <c r="AJ24" s="9"/>
      <c r="AK24" s="9"/>
      <c r="AL24" s="9"/>
      <c r="AM24" s="9"/>
      <c r="AN24" s="9"/>
      <c r="AO24" s="9"/>
      <c r="AP24" s="9"/>
      <c r="AQ24" s="9"/>
      <c r="AR24" s="9"/>
      <c r="AS24" s="9"/>
      <c r="AT24" s="9"/>
      <c r="AU24" s="9"/>
      <c r="AV24" s="10" t="s">
        <v>625</v>
      </c>
      <c r="AW24" s="25" t="s">
        <v>591</v>
      </c>
      <c r="AX24" s="25" t="s">
        <v>455</v>
      </c>
      <c r="AY24" s="11" t="str">
        <f>IF(AE24 &lt; P24, "Crítico", IF(AE24 &lt;O24, "Aceptable", "Satisfactorio"))</f>
        <v>Satisfactorio</v>
      </c>
      <c r="AZ24" s="11" t="s">
        <v>489</v>
      </c>
      <c r="BA24" s="12" t="s">
        <v>498</v>
      </c>
      <c r="BB24" s="25" t="s">
        <v>455</v>
      </c>
    </row>
    <row r="25" spans="1:54" ht="171" x14ac:dyDescent="0.25">
      <c r="A25" s="3">
        <v>840</v>
      </c>
      <c r="B25" s="4">
        <v>378</v>
      </c>
      <c r="C25" s="3" t="s">
        <v>410</v>
      </c>
      <c r="D25" s="4" t="s">
        <v>48</v>
      </c>
      <c r="E25" s="5" t="s">
        <v>402</v>
      </c>
      <c r="F25" s="4" t="s">
        <v>50</v>
      </c>
      <c r="G25" s="4" t="s">
        <v>73</v>
      </c>
      <c r="H25" s="3" t="s">
        <v>411</v>
      </c>
      <c r="I25" s="4" t="s">
        <v>53</v>
      </c>
      <c r="J25" s="3" t="s">
        <v>404</v>
      </c>
      <c r="K25" s="3" t="s">
        <v>405</v>
      </c>
      <c r="L25" s="3" t="s">
        <v>412</v>
      </c>
      <c r="M25" s="4">
        <v>100</v>
      </c>
      <c r="N25" s="3" t="s">
        <v>413</v>
      </c>
      <c r="O25" s="4">
        <v>100</v>
      </c>
      <c r="P25" s="4">
        <v>100</v>
      </c>
      <c r="Q25" s="4" t="s">
        <v>58</v>
      </c>
      <c r="R25" s="3" t="s">
        <v>408</v>
      </c>
      <c r="S25" s="3" t="s">
        <v>414</v>
      </c>
      <c r="T25" s="4">
        <v>100</v>
      </c>
      <c r="U25" s="4">
        <v>100</v>
      </c>
      <c r="V25" s="4">
        <v>100</v>
      </c>
      <c r="W25" s="6">
        <v>100</v>
      </c>
      <c r="X25" s="7">
        <v>45996</v>
      </c>
      <c r="Y25" s="8">
        <v>100</v>
      </c>
      <c r="Z25" s="11"/>
      <c r="AA25" s="11"/>
      <c r="AB25" s="11"/>
      <c r="AC25" s="11"/>
      <c r="AD25" s="11"/>
      <c r="AE25" s="11"/>
      <c r="AF25" s="11"/>
      <c r="AG25" s="11"/>
      <c r="AH25" s="9"/>
      <c r="AI25" s="9"/>
      <c r="AJ25" s="9"/>
      <c r="AK25" s="9"/>
      <c r="AL25" s="9"/>
      <c r="AM25" s="9"/>
      <c r="AN25" s="9"/>
      <c r="AO25" s="9"/>
      <c r="AP25" s="9"/>
      <c r="AQ25" s="9"/>
      <c r="AR25" s="9"/>
      <c r="AS25" s="9"/>
      <c r="AT25" s="9"/>
      <c r="AU25" s="9"/>
      <c r="AV25" s="11" t="s">
        <v>623</v>
      </c>
      <c r="AW25" s="25"/>
      <c r="AX25" s="25" t="s">
        <v>448</v>
      </c>
      <c r="AY25" s="11" t="str">
        <f>IF(Y25 &lt; P25, "Crítico", IF(Y25 &lt;O25, "Aceptable", "Satisfactorio"))</f>
        <v>Satisfactorio</v>
      </c>
      <c r="AZ25" s="11" t="s">
        <v>491</v>
      </c>
      <c r="BA25" s="12" t="s">
        <v>500</v>
      </c>
      <c r="BB25" s="25" t="s">
        <v>553</v>
      </c>
    </row>
    <row r="26" spans="1:54" ht="256.5" x14ac:dyDescent="0.25">
      <c r="A26" s="3">
        <v>839</v>
      </c>
      <c r="B26" s="4">
        <v>379</v>
      </c>
      <c r="C26" s="3" t="s">
        <v>647</v>
      </c>
      <c r="D26" s="4" t="s">
        <v>48</v>
      </c>
      <c r="E26" s="5" t="s">
        <v>402</v>
      </c>
      <c r="F26" s="4" t="s">
        <v>50</v>
      </c>
      <c r="G26" s="4" t="s">
        <v>73</v>
      </c>
      <c r="H26" s="3" t="s">
        <v>403</v>
      </c>
      <c r="I26" s="4" t="s">
        <v>53</v>
      </c>
      <c r="J26" s="3" t="s">
        <v>404</v>
      </c>
      <c r="K26" s="3" t="s">
        <v>405</v>
      </c>
      <c r="L26" s="3" t="s">
        <v>406</v>
      </c>
      <c r="M26" s="4">
        <v>100</v>
      </c>
      <c r="N26" s="3" t="s">
        <v>407</v>
      </c>
      <c r="O26" s="4">
        <v>100</v>
      </c>
      <c r="P26" s="4">
        <v>100</v>
      </c>
      <c r="Q26" s="4" t="s">
        <v>58</v>
      </c>
      <c r="R26" s="3" t="s">
        <v>408</v>
      </c>
      <c r="S26" s="3" t="s">
        <v>409</v>
      </c>
      <c r="T26" s="4">
        <v>100</v>
      </c>
      <c r="U26" s="4">
        <v>100</v>
      </c>
      <c r="V26" s="4">
        <v>100</v>
      </c>
      <c r="W26" s="6">
        <v>100</v>
      </c>
      <c r="X26" s="7">
        <v>45996</v>
      </c>
      <c r="Y26" s="8">
        <v>100</v>
      </c>
      <c r="Z26" s="11"/>
      <c r="AA26" s="11"/>
      <c r="AB26" s="11"/>
      <c r="AC26" s="11"/>
      <c r="AD26" s="11"/>
      <c r="AE26" s="11"/>
      <c r="AF26" s="11"/>
      <c r="AG26" s="11"/>
      <c r="AH26" s="9"/>
      <c r="AI26" s="9"/>
      <c r="AJ26" s="9"/>
      <c r="AK26" s="9"/>
      <c r="AL26" s="9"/>
      <c r="AM26" s="9"/>
      <c r="AN26" s="9"/>
      <c r="AO26" s="9"/>
      <c r="AP26" s="9"/>
      <c r="AQ26" s="9"/>
      <c r="AR26" s="9"/>
      <c r="AS26" s="9"/>
      <c r="AT26" s="9"/>
      <c r="AU26" s="9"/>
      <c r="AV26" s="11" t="s">
        <v>623</v>
      </c>
      <c r="AW26" s="25"/>
      <c r="AX26" s="25" t="s">
        <v>448</v>
      </c>
      <c r="AY26" s="11" t="str">
        <f>IF(Y26 &lt; P26, "Crítico", IF(Y26 &lt;O26, "Aceptable", "Satisfactorio"))</f>
        <v>Satisfactorio</v>
      </c>
      <c r="AZ26" s="11" t="s">
        <v>491</v>
      </c>
      <c r="BA26" s="12" t="s">
        <v>499</v>
      </c>
      <c r="BB26" s="25" t="s">
        <v>648</v>
      </c>
    </row>
    <row r="27" spans="1:54" ht="213.75" x14ac:dyDescent="0.25">
      <c r="A27" s="3">
        <v>783</v>
      </c>
      <c r="B27" s="4">
        <v>352</v>
      </c>
      <c r="C27" s="3" t="s">
        <v>200</v>
      </c>
      <c r="D27" s="4" t="s">
        <v>48</v>
      </c>
      <c r="E27" s="5" t="s">
        <v>192</v>
      </c>
      <c r="F27" s="4" t="s">
        <v>50</v>
      </c>
      <c r="G27" s="4" t="s">
        <v>129</v>
      </c>
      <c r="H27" s="3" t="s">
        <v>193</v>
      </c>
      <c r="I27" s="4" t="s">
        <v>53</v>
      </c>
      <c r="J27" s="3" t="s">
        <v>201</v>
      </c>
      <c r="K27" s="3" t="s">
        <v>202</v>
      </c>
      <c r="L27" s="3" t="s">
        <v>203</v>
      </c>
      <c r="M27" s="4">
        <v>100</v>
      </c>
      <c r="N27" s="3" t="s">
        <v>649</v>
      </c>
      <c r="O27" s="4">
        <v>100</v>
      </c>
      <c r="P27" s="4">
        <v>97</v>
      </c>
      <c r="Q27" s="4" t="s">
        <v>58</v>
      </c>
      <c r="R27" s="3" t="s">
        <v>196</v>
      </c>
      <c r="S27" s="3"/>
      <c r="T27" s="4">
        <v>100</v>
      </c>
      <c r="U27" s="4">
        <v>100</v>
      </c>
      <c r="V27" s="4">
        <v>100</v>
      </c>
      <c r="W27" s="6">
        <v>400</v>
      </c>
      <c r="X27" s="7">
        <v>45664</v>
      </c>
      <c r="Y27" s="8">
        <v>100</v>
      </c>
      <c r="Z27" s="7">
        <v>45841</v>
      </c>
      <c r="AA27" s="8">
        <v>100</v>
      </c>
      <c r="AB27" s="7">
        <v>45936</v>
      </c>
      <c r="AC27" s="8">
        <v>100</v>
      </c>
      <c r="AD27" s="7">
        <v>46024</v>
      </c>
      <c r="AE27" s="8">
        <v>100</v>
      </c>
      <c r="AF27" s="11"/>
      <c r="AG27" s="11"/>
      <c r="AH27" s="9"/>
      <c r="AI27" s="9"/>
      <c r="AJ27" s="9"/>
      <c r="AK27" s="9"/>
      <c r="AL27" s="9"/>
      <c r="AM27" s="9"/>
      <c r="AN27" s="9"/>
      <c r="AO27" s="9"/>
      <c r="AP27" s="9"/>
      <c r="AQ27" s="9"/>
      <c r="AR27" s="9"/>
      <c r="AS27" s="9"/>
      <c r="AT27" s="9"/>
      <c r="AU27" s="9"/>
      <c r="AV27" s="11" t="s">
        <v>623</v>
      </c>
      <c r="AW27" s="25" t="s">
        <v>592</v>
      </c>
      <c r="AX27" s="25" t="s">
        <v>456</v>
      </c>
      <c r="AY27" s="11" t="str">
        <f>IF(AE27 &lt; P27, "Crítico", IF(AE27 &lt;O27, "Aceptable", "Satisfactorio"))</f>
        <v>Satisfactorio</v>
      </c>
      <c r="AZ27" s="11" t="s">
        <v>489</v>
      </c>
      <c r="BA27" s="12" t="s">
        <v>501</v>
      </c>
      <c r="BB27" s="25" t="s">
        <v>554</v>
      </c>
    </row>
    <row r="28" spans="1:54" ht="327.75" x14ac:dyDescent="0.25">
      <c r="A28" s="3">
        <v>782</v>
      </c>
      <c r="B28" s="4">
        <v>365</v>
      </c>
      <c r="C28" s="3" t="s">
        <v>650</v>
      </c>
      <c r="D28" s="4" t="s">
        <v>48</v>
      </c>
      <c r="E28" s="5" t="s">
        <v>192</v>
      </c>
      <c r="F28" s="4" t="s">
        <v>50</v>
      </c>
      <c r="G28" s="4" t="s">
        <v>51</v>
      </c>
      <c r="H28" s="3" t="s">
        <v>197</v>
      </c>
      <c r="I28" s="4" t="s">
        <v>53</v>
      </c>
      <c r="J28" s="3" t="s">
        <v>198</v>
      </c>
      <c r="K28" s="3" t="s">
        <v>131</v>
      </c>
      <c r="L28" s="3" t="s">
        <v>651</v>
      </c>
      <c r="M28" s="4">
        <v>90</v>
      </c>
      <c r="N28" s="3" t="s">
        <v>199</v>
      </c>
      <c r="O28" s="4">
        <v>100</v>
      </c>
      <c r="P28" s="4">
        <v>80</v>
      </c>
      <c r="Q28" s="4" t="s">
        <v>58</v>
      </c>
      <c r="R28" s="3" t="s">
        <v>196</v>
      </c>
      <c r="S28" s="3"/>
      <c r="T28" s="4">
        <v>100</v>
      </c>
      <c r="U28" s="4">
        <v>100</v>
      </c>
      <c r="V28" s="4">
        <v>100</v>
      </c>
      <c r="W28" s="6">
        <v>400</v>
      </c>
      <c r="X28" s="7">
        <v>45749</v>
      </c>
      <c r="Y28" s="8">
        <v>100</v>
      </c>
      <c r="Z28" s="7">
        <v>45841</v>
      </c>
      <c r="AA28" s="8">
        <v>100</v>
      </c>
      <c r="AB28" s="7">
        <v>45936</v>
      </c>
      <c r="AC28" s="8">
        <v>100</v>
      </c>
      <c r="AD28" s="7">
        <v>46024</v>
      </c>
      <c r="AE28" s="8">
        <v>100</v>
      </c>
      <c r="AF28" s="11"/>
      <c r="AG28" s="11"/>
      <c r="AH28" s="9"/>
      <c r="AI28" s="9"/>
      <c r="AJ28" s="9"/>
      <c r="AK28" s="9"/>
      <c r="AL28" s="9"/>
      <c r="AM28" s="9"/>
      <c r="AN28" s="9"/>
      <c r="AO28" s="9"/>
      <c r="AP28" s="9"/>
      <c r="AQ28" s="9"/>
      <c r="AR28" s="9"/>
      <c r="AS28" s="9"/>
      <c r="AT28" s="9"/>
      <c r="AU28" s="9"/>
      <c r="AV28" s="10" t="s">
        <v>625</v>
      </c>
      <c r="AW28" s="25" t="s">
        <v>593</v>
      </c>
      <c r="AX28" s="25" t="s">
        <v>457</v>
      </c>
      <c r="AY28" s="11" t="str">
        <f>IF(AE28 &lt; P28, "Crítico", IF(AE28 &lt;O28, "Aceptable", "Satisfactorio"))</f>
        <v>Satisfactorio</v>
      </c>
      <c r="AZ28" s="11" t="s">
        <v>489</v>
      </c>
      <c r="BA28" s="12" t="s">
        <v>502</v>
      </c>
      <c r="BB28" s="25" t="s">
        <v>652</v>
      </c>
    </row>
    <row r="29" spans="1:54" ht="270.75" x14ac:dyDescent="0.25">
      <c r="A29" s="3">
        <v>781</v>
      </c>
      <c r="B29" s="4">
        <v>366</v>
      </c>
      <c r="C29" s="3" t="s">
        <v>191</v>
      </c>
      <c r="D29" s="4" t="s">
        <v>48</v>
      </c>
      <c r="E29" s="5" t="s">
        <v>192</v>
      </c>
      <c r="F29" s="4" t="s">
        <v>50</v>
      </c>
      <c r="G29" s="4" t="s">
        <v>51</v>
      </c>
      <c r="H29" s="3" t="s">
        <v>193</v>
      </c>
      <c r="I29" s="4" t="s">
        <v>53</v>
      </c>
      <c r="J29" s="3" t="s">
        <v>653</v>
      </c>
      <c r="K29" s="3" t="s">
        <v>131</v>
      </c>
      <c r="L29" s="3" t="s">
        <v>194</v>
      </c>
      <c r="M29" s="4">
        <v>100</v>
      </c>
      <c r="N29" s="3" t="s">
        <v>195</v>
      </c>
      <c r="O29" s="4">
        <v>100</v>
      </c>
      <c r="P29" s="4">
        <v>97</v>
      </c>
      <c r="Q29" s="4" t="s">
        <v>58</v>
      </c>
      <c r="R29" s="3" t="s">
        <v>196</v>
      </c>
      <c r="S29" s="3"/>
      <c r="T29" s="4">
        <v>100</v>
      </c>
      <c r="U29" s="4">
        <v>100</v>
      </c>
      <c r="V29" s="4">
        <v>100</v>
      </c>
      <c r="W29" s="6">
        <v>400</v>
      </c>
      <c r="X29" s="7">
        <v>45749</v>
      </c>
      <c r="Y29" s="8">
        <v>100</v>
      </c>
      <c r="Z29" s="7">
        <v>45841</v>
      </c>
      <c r="AA29" s="8">
        <v>100</v>
      </c>
      <c r="AB29" s="7">
        <v>45930</v>
      </c>
      <c r="AC29" s="8">
        <v>100</v>
      </c>
      <c r="AD29" s="7">
        <v>46024</v>
      </c>
      <c r="AE29" s="8">
        <v>100</v>
      </c>
      <c r="AF29" s="11"/>
      <c r="AG29" s="11"/>
      <c r="AH29" s="9"/>
      <c r="AI29" s="9"/>
      <c r="AJ29" s="9"/>
      <c r="AK29" s="9"/>
      <c r="AL29" s="9"/>
      <c r="AM29" s="9"/>
      <c r="AN29" s="9"/>
      <c r="AO29" s="9"/>
      <c r="AP29" s="9"/>
      <c r="AQ29" s="9"/>
      <c r="AR29" s="9"/>
      <c r="AS29" s="9"/>
      <c r="AT29" s="9"/>
      <c r="AU29" s="9"/>
      <c r="AV29" s="10" t="s">
        <v>625</v>
      </c>
      <c r="AW29" s="25" t="s">
        <v>594</v>
      </c>
      <c r="AX29" s="25" t="s">
        <v>654</v>
      </c>
      <c r="AY29" s="11" t="str">
        <f>IF(AE29 &lt; P29, "Crítico", IF(AE29 &lt;O29, "Aceptable", "Satisfactorio"))</f>
        <v>Satisfactorio</v>
      </c>
      <c r="AZ29" s="11" t="s">
        <v>489</v>
      </c>
      <c r="BA29" s="12" t="s">
        <v>503</v>
      </c>
      <c r="BB29" s="25" t="s">
        <v>555</v>
      </c>
    </row>
    <row r="30" spans="1:54" ht="327.75" x14ac:dyDescent="0.25">
      <c r="A30" s="3">
        <v>832</v>
      </c>
      <c r="B30" s="4">
        <v>427</v>
      </c>
      <c r="C30" s="3" t="s">
        <v>388</v>
      </c>
      <c r="D30" s="4" t="s">
        <v>128</v>
      </c>
      <c r="E30" s="5" t="s">
        <v>381</v>
      </c>
      <c r="F30" s="4" t="s">
        <v>50</v>
      </c>
      <c r="G30" s="4" t="s">
        <v>51</v>
      </c>
      <c r="H30" s="3" t="s">
        <v>389</v>
      </c>
      <c r="I30" s="4" t="s">
        <v>53</v>
      </c>
      <c r="J30" s="3" t="s">
        <v>390</v>
      </c>
      <c r="K30" s="3" t="s">
        <v>391</v>
      </c>
      <c r="L30" s="3" t="s">
        <v>655</v>
      </c>
      <c r="M30" s="4">
        <v>85</v>
      </c>
      <c r="N30" s="3" t="s">
        <v>392</v>
      </c>
      <c r="O30" s="4">
        <v>90</v>
      </c>
      <c r="P30" s="4">
        <v>75</v>
      </c>
      <c r="Q30" s="4" t="s">
        <v>153</v>
      </c>
      <c r="R30" s="3" t="s">
        <v>386</v>
      </c>
      <c r="S30" s="3" t="s">
        <v>393</v>
      </c>
      <c r="T30" s="4">
        <v>90</v>
      </c>
      <c r="U30" s="4">
        <v>100</v>
      </c>
      <c r="V30" s="4">
        <v>90</v>
      </c>
      <c r="W30" s="6">
        <v>354</v>
      </c>
      <c r="X30" s="7">
        <v>45748</v>
      </c>
      <c r="Y30" s="8">
        <v>88</v>
      </c>
      <c r="Z30" s="7">
        <v>45847</v>
      </c>
      <c r="AA30" s="8">
        <v>88</v>
      </c>
      <c r="AB30" s="7">
        <v>45940</v>
      </c>
      <c r="AC30" s="8">
        <v>88</v>
      </c>
      <c r="AD30" s="7">
        <v>46042</v>
      </c>
      <c r="AE30" s="8">
        <v>90</v>
      </c>
      <c r="AF30" s="11"/>
      <c r="AG30" s="11"/>
      <c r="AH30" s="9"/>
      <c r="AI30" s="9"/>
      <c r="AJ30" s="9"/>
      <c r="AK30" s="9"/>
      <c r="AL30" s="9"/>
      <c r="AM30" s="9"/>
      <c r="AN30" s="9"/>
      <c r="AO30" s="9"/>
      <c r="AP30" s="9"/>
      <c r="AQ30" s="9"/>
      <c r="AR30" s="9"/>
      <c r="AS30" s="9"/>
      <c r="AT30" s="9"/>
      <c r="AU30" s="9"/>
      <c r="AV30" s="20" t="s">
        <v>624</v>
      </c>
      <c r="AW30" s="25" t="s">
        <v>595</v>
      </c>
      <c r="AX30" s="25" t="s">
        <v>458</v>
      </c>
      <c r="AY30" s="11" t="str">
        <f>IF(AE30 &lt; P30, "Crítico", IF(AE30 &lt;O30, "Aceptable", "Satisfactorio"))</f>
        <v>Satisfactorio</v>
      </c>
      <c r="AZ30" s="11" t="s">
        <v>490</v>
      </c>
      <c r="BA30" s="12" t="s">
        <v>504</v>
      </c>
      <c r="BB30" s="25" t="s">
        <v>458</v>
      </c>
    </row>
    <row r="31" spans="1:54" ht="199.5" x14ac:dyDescent="0.25">
      <c r="A31" s="3">
        <v>834</v>
      </c>
      <c r="B31" s="4">
        <v>428</v>
      </c>
      <c r="C31" s="3" t="s">
        <v>397</v>
      </c>
      <c r="D31" s="4" t="s">
        <v>48</v>
      </c>
      <c r="E31" s="5" t="s">
        <v>381</v>
      </c>
      <c r="F31" s="4" t="s">
        <v>50</v>
      </c>
      <c r="G31" s="4" t="s">
        <v>73</v>
      </c>
      <c r="H31" s="3" t="s">
        <v>382</v>
      </c>
      <c r="I31" s="4" t="s">
        <v>53</v>
      </c>
      <c r="J31" s="3" t="s">
        <v>398</v>
      </c>
      <c r="K31" s="3" t="s">
        <v>391</v>
      </c>
      <c r="L31" s="3" t="s">
        <v>399</v>
      </c>
      <c r="M31" s="4">
        <v>90</v>
      </c>
      <c r="N31" s="3" t="s">
        <v>400</v>
      </c>
      <c r="O31" s="4">
        <v>100</v>
      </c>
      <c r="P31" s="4">
        <v>75</v>
      </c>
      <c r="Q31" s="4" t="s">
        <v>58</v>
      </c>
      <c r="R31" s="3" t="s">
        <v>386</v>
      </c>
      <c r="S31" s="3" t="s">
        <v>401</v>
      </c>
      <c r="T31" s="4">
        <v>100</v>
      </c>
      <c r="U31" s="4">
        <v>100</v>
      </c>
      <c r="V31" s="4">
        <v>100</v>
      </c>
      <c r="W31" s="6">
        <v>100</v>
      </c>
      <c r="X31" s="7">
        <v>46021</v>
      </c>
      <c r="Y31" s="8">
        <v>100</v>
      </c>
      <c r="Z31" s="11"/>
      <c r="AA31" s="11"/>
      <c r="AB31" s="11"/>
      <c r="AC31" s="11"/>
      <c r="AD31" s="11"/>
      <c r="AE31" s="11"/>
      <c r="AF31" s="11"/>
      <c r="AG31" s="11"/>
      <c r="AH31" s="9"/>
      <c r="AI31" s="9"/>
      <c r="AJ31" s="9"/>
      <c r="AK31" s="9"/>
      <c r="AL31" s="9"/>
      <c r="AM31" s="9"/>
      <c r="AN31" s="9"/>
      <c r="AO31" s="9"/>
      <c r="AP31" s="9"/>
      <c r="AQ31" s="9"/>
      <c r="AR31" s="9"/>
      <c r="AS31" s="9"/>
      <c r="AT31" s="9"/>
      <c r="AU31" s="9"/>
      <c r="AV31" s="11" t="s">
        <v>623</v>
      </c>
      <c r="AW31" s="25"/>
      <c r="AX31" s="25" t="s">
        <v>448</v>
      </c>
      <c r="AY31" s="11" t="str">
        <f>IF(Y31 &lt; P31, "Crítico", IF(Y31 &lt;O31, "Aceptable", "Satisfactorio"))</f>
        <v>Satisfactorio</v>
      </c>
      <c r="AZ31" s="11" t="s">
        <v>491</v>
      </c>
      <c r="BA31" s="12" t="s">
        <v>505</v>
      </c>
      <c r="BB31" s="25" t="s">
        <v>556</v>
      </c>
    </row>
    <row r="32" spans="1:54" ht="228" x14ac:dyDescent="0.25">
      <c r="A32" s="3">
        <v>833</v>
      </c>
      <c r="B32" s="4">
        <v>696</v>
      </c>
      <c r="C32" s="3" t="s">
        <v>394</v>
      </c>
      <c r="D32" s="4" t="s">
        <v>63</v>
      </c>
      <c r="E32" s="5" t="s">
        <v>381</v>
      </c>
      <c r="F32" s="4" t="s">
        <v>50</v>
      </c>
      <c r="G32" s="4" t="s">
        <v>73</v>
      </c>
      <c r="H32" s="3" t="s">
        <v>382</v>
      </c>
      <c r="I32" s="4" t="s">
        <v>53</v>
      </c>
      <c r="J32" s="3" t="s">
        <v>317</v>
      </c>
      <c r="K32" s="3" t="s">
        <v>384</v>
      </c>
      <c r="L32" s="3" t="s">
        <v>395</v>
      </c>
      <c r="M32" s="4">
        <v>85</v>
      </c>
      <c r="N32" s="3" t="s">
        <v>396</v>
      </c>
      <c r="O32" s="4">
        <v>100</v>
      </c>
      <c r="P32" s="4">
        <v>80</v>
      </c>
      <c r="Q32" s="4" t="s">
        <v>153</v>
      </c>
      <c r="R32" s="3" t="s">
        <v>386</v>
      </c>
      <c r="S32" s="3" t="s">
        <v>656</v>
      </c>
      <c r="T32" s="4">
        <v>98</v>
      </c>
      <c r="U32" s="4">
        <v>100</v>
      </c>
      <c r="V32" s="4">
        <v>98</v>
      </c>
      <c r="W32" s="6">
        <v>98</v>
      </c>
      <c r="X32" s="7">
        <v>46022</v>
      </c>
      <c r="Y32" s="8">
        <v>98</v>
      </c>
      <c r="Z32" s="11"/>
      <c r="AA32" s="11"/>
      <c r="AB32" s="11"/>
      <c r="AC32" s="11"/>
      <c r="AD32" s="11"/>
      <c r="AE32" s="11"/>
      <c r="AF32" s="11"/>
      <c r="AG32" s="11"/>
      <c r="AH32" s="9"/>
      <c r="AI32" s="9"/>
      <c r="AJ32" s="9"/>
      <c r="AK32" s="9"/>
      <c r="AL32" s="9"/>
      <c r="AM32" s="9"/>
      <c r="AN32" s="9"/>
      <c r="AO32" s="9"/>
      <c r="AP32" s="9"/>
      <c r="AQ32" s="9"/>
      <c r="AR32" s="9"/>
      <c r="AS32" s="9"/>
      <c r="AT32" s="9"/>
      <c r="AU32" s="9"/>
      <c r="AV32" s="11" t="s">
        <v>623</v>
      </c>
      <c r="AW32" s="25"/>
      <c r="AX32" s="25" t="s">
        <v>448</v>
      </c>
      <c r="AY32" s="11" t="str">
        <f>IF(Y32 &lt; P32, "Crítico", IF(Y32 &lt;O32, "Aceptable", "Satisfactorio"))</f>
        <v>Aceptable</v>
      </c>
      <c r="AZ32" s="11" t="s">
        <v>491</v>
      </c>
      <c r="BA32" s="12" t="s">
        <v>506</v>
      </c>
      <c r="BB32" s="25" t="s">
        <v>630</v>
      </c>
    </row>
    <row r="33" spans="1:54" ht="342" x14ac:dyDescent="0.25">
      <c r="A33" s="3">
        <v>831</v>
      </c>
      <c r="B33" s="4">
        <v>697</v>
      </c>
      <c r="C33" s="3" t="s">
        <v>379</v>
      </c>
      <c r="D33" s="4" t="s">
        <v>380</v>
      </c>
      <c r="E33" s="5" t="s">
        <v>381</v>
      </c>
      <c r="F33" s="4" t="s">
        <v>50</v>
      </c>
      <c r="G33" s="4" t="s">
        <v>51</v>
      </c>
      <c r="H33" s="3" t="s">
        <v>382</v>
      </c>
      <c r="I33" s="4" t="s">
        <v>53</v>
      </c>
      <c r="J33" s="3" t="s">
        <v>383</v>
      </c>
      <c r="K33" s="3" t="s">
        <v>384</v>
      </c>
      <c r="L33" s="3" t="s">
        <v>657</v>
      </c>
      <c r="M33" s="4">
        <v>90</v>
      </c>
      <c r="N33" s="3" t="s">
        <v>385</v>
      </c>
      <c r="O33" s="4">
        <v>100</v>
      </c>
      <c r="P33" s="4">
        <v>85</v>
      </c>
      <c r="Q33" s="4" t="s">
        <v>58</v>
      </c>
      <c r="R33" s="3" t="s">
        <v>386</v>
      </c>
      <c r="S33" s="3" t="s">
        <v>387</v>
      </c>
      <c r="T33" s="4">
        <v>100</v>
      </c>
      <c r="U33" s="4">
        <v>100</v>
      </c>
      <c r="V33" s="4">
        <v>100</v>
      </c>
      <c r="W33" s="6">
        <v>360</v>
      </c>
      <c r="X33" s="7">
        <v>45748</v>
      </c>
      <c r="Y33" s="8">
        <v>80</v>
      </c>
      <c r="Z33" s="7">
        <v>45847</v>
      </c>
      <c r="AA33" s="8">
        <v>90</v>
      </c>
      <c r="AB33" s="7">
        <v>45940</v>
      </c>
      <c r="AC33" s="8">
        <v>90</v>
      </c>
      <c r="AD33" s="7">
        <v>46042</v>
      </c>
      <c r="AE33" s="8">
        <v>100</v>
      </c>
      <c r="AF33" s="11"/>
      <c r="AG33" s="11"/>
      <c r="AH33" s="9"/>
      <c r="AI33" s="9"/>
      <c r="AJ33" s="9"/>
      <c r="AK33" s="9"/>
      <c r="AL33" s="9"/>
      <c r="AM33" s="9"/>
      <c r="AN33" s="9"/>
      <c r="AO33" s="9"/>
      <c r="AP33" s="9"/>
      <c r="AQ33" s="9"/>
      <c r="AR33" s="9"/>
      <c r="AS33" s="9"/>
      <c r="AT33" s="9"/>
      <c r="AU33" s="9"/>
      <c r="AV33" s="20" t="s">
        <v>624</v>
      </c>
      <c r="AW33" s="25" t="s">
        <v>596</v>
      </c>
      <c r="AX33" s="25" t="s">
        <v>459</v>
      </c>
      <c r="AY33" s="11" t="str">
        <f>IF(AE33 &lt; P33, "Crítico", IF(AE33 &lt;O33, "Aceptable", "Satisfactorio"))</f>
        <v>Satisfactorio</v>
      </c>
      <c r="AZ33" s="11" t="s">
        <v>490</v>
      </c>
      <c r="BA33" s="12" t="s">
        <v>507</v>
      </c>
      <c r="BB33" s="25" t="s">
        <v>557</v>
      </c>
    </row>
    <row r="34" spans="1:54" ht="299.25" x14ac:dyDescent="0.25">
      <c r="A34" s="3">
        <v>799</v>
      </c>
      <c r="B34" s="4">
        <v>411</v>
      </c>
      <c r="C34" s="3" t="s">
        <v>283</v>
      </c>
      <c r="D34" s="4" t="s">
        <v>48</v>
      </c>
      <c r="E34" s="5" t="s">
        <v>258</v>
      </c>
      <c r="F34" s="4" t="s">
        <v>50</v>
      </c>
      <c r="G34" s="4" t="s">
        <v>73</v>
      </c>
      <c r="H34" s="3" t="s">
        <v>272</v>
      </c>
      <c r="I34" s="4" t="s">
        <v>284</v>
      </c>
      <c r="J34" s="3" t="s">
        <v>285</v>
      </c>
      <c r="K34" s="3" t="s">
        <v>286</v>
      </c>
      <c r="L34" s="3" t="s">
        <v>287</v>
      </c>
      <c r="M34" s="4">
        <v>5</v>
      </c>
      <c r="N34" s="3" t="s">
        <v>288</v>
      </c>
      <c r="O34" s="4">
        <v>7</v>
      </c>
      <c r="P34" s="4">
        <v>2</v>
      </c>
      <c r="Q34" s="4" t="s">
        <v>58</v>
      </c>
      <c r="R34" s="3" t="s">
        <v>263</v>
      </c>
      <c r="S34" s="3" t="s">
        <v>289</v>
      </c>
      <c r="T34" s="4">
        <v>4</v>
      </c>
      <c r="U34" s="4">
        <v>100</v>
      </c>
      <c r="V34" s="4">
        <v>4</v>
      </c>
      <c r="W34" s="6">
        <v>4</v>
      </c>
      <c r="X34" s="7">
        <v>45672</v>
      </c>
      <c r="Y34" s="8">
        <v>4</v>
      </c>
      <c r="Z34" s="13">
        <v>46048</v>
      </c>
      <c r="AA34" s="14">
        <v>7</v>
      </c>
      <c r="AB34" s="11"/>
      <c r="AC34" s="11"/>
      <c r="AD34" s="11"/>
      <c r="AE34" s="11"/>
      <c r="AF34" s="11"/>
      <c r="AG34" s="11"/>
      <c r="AH34" s="9"/>
      <c r="AI34" s="9"/>
      <c r="AJ34" s="9"/>
      <c r="AK34" s="9"/>
      <c r="AL34" s="9"/>
      <c r="AM34" s="9"/>
      <c r="AN34" s="9"/>
      <c r="AO34" s="9"/>
      <c r="AP34" s="9"/>
      <c r="AQ34" s="9"/>
      <c r="AR34" s="9"/>
      <c r="AS34" s="9"/>
      <c r="AT34" s="9"/>
      <c r="AU34" s="9"/>
      <c r="AV34" s="11" t="s">
        <v>623</v>
      </c>
      <c r="AW34" s="25"/>
      <c r="AX34" s="25" t="s">
        <v>448</v>
      </c>
      <c r="AY34" s="11" t="str">
        <f>IF(AA34 &gt; P34, "Crítico", IF(AA34 &gt;O34, "Aceptable", "Satisfactorio"))</f>
        <v>Crítico</v>
      </c>
      <c r="AZ34" s="11" t="s">
        <v>490</v>
      </c>
      <c r="BA34" s="12" t="s">
        <v>508</v>
      </c>
      <c r="BB34" s="25" t="s">
        <v>631</v>
      </c>
    </row>
    <row r="35" spans="1:54" ht="171" x14ac:dyDescent="0.25">
      <c r="A35" s="3">
        <v>798</v>
      </c>
      <c r="B35" s="4">
        <v>420</v>
      </c>
      <c r="C35" s="3" t="s">
        <v>277</v>
      </c>
      <c r="D35" s="4" t="s">
        <v>48</v>
      </c>
      <c r="E35" s="5" t="s">
        <v>258</v>
      </c>
      <c r="F35" s="4" t="s">
        <v>50</v>
      </c>
      <c r="G35" s="4" t="s">
        <v>129</v>
      </c>
      <c r="H35" s="3" t="s">
        <v>278</v>
      </c>
      <c r="I35" s="4" t="s">
        <v>53</v>
      </c>
      <c r="J35" s="3" t="s">
        <v>279</v>
      </c>
      <c r="K35" s="3" t="s">
        <v>131</v>
      </c>
      <c r="L35" s="3" t="s">
        <v>280</v>
      </c>
      <c r="M35" s="4">
        <v>90</v>
      </c>
      <c r="N35" s="3" t="s">
        <v>281</v>
      </c>
      <c r="O35" s="4">
        <v>100</v>
      </c>
      <c r="P35" s="4">
        <v>85</v>
      </c>
      <c r="Q35" s="4" t="s">
        <v>58</v>
      </c>
      <c r="R35" s="3" t="s">
        <v>263</v>
      </c>
      <c r="S35" s="3" t="s">
        <v>282</v>
      </c>
      <c r="T35" s="4">
        <v>100</v>
      </c>
      <c r="U35" s="4">
        <v>100</v>
      </c>
      <c r="V35" s="4">
        <v>100</v>
      </c>
      <c r="W35" s="6">
        <v>290</v>
      </c>
      <c r="X35" s="7">
        <v>45671</v>
      </c>
      <c r="Y35" s="8">
        <v>100</v>
      </c>
      <c r="Z35" s="7">
        <v>45855</v>
      </c>
      <c r="AA35" s="8">
        <v>90</v>
      </c>
      <c r="AB35" s="7">
        <v>46027</v>
      </c>
      <c r="AC35" s="8">
        <v>100</v>
      </c>
      <c r="AD35" s="11"/>
      <c r="AE35" s="11"/>
      <c r="AF35" s="11"/>
      <c r="AG35" s="11"/>
      <c r="AH35" s="9"/>
      <c r="AI35" s="9"/>
      <c r="AJ35" s="9"/>
      <c r="AK35" s="9"/>
      <c r="AL35" s="9"/>
      <c r="AM35" s="9"/>
      <c r="AN35" s="9"/>
      <c r="AO35" s="9"/>
      <c r="AP35" s="9"/>
      <c r="AQ35" s="9"/>
      <c r="AR35" s="9"/>
      <c r="AS35" s="9"/>
      <c r="AT35" s="9"/>
      <c r="AU35" s="9"/>
      <c r="AV35" s="11" t="s">
        <v>623</v>
      </c>
      <c r="AW35" s="25"/>
      <c r="AX35" s="25" t="s">
        <v>448</v>
      </c>
      <c r="AY35" s="11" t="str">
        <f>IF(AC35 &lt; P35, "Crítico", IF(AC35 &lt;O35, "Aceptable", "Satisfactorio"))</f>
        <v>Satisfactorio</v>
      </c>
      <c r="AZ35" s="11" t="s">
        <v>489</v>
      </c>
      <c r="BA35" s="12" t="s">
        <v>509</v>
      </c>
      <c r="BB35" s="12" t="s">
        <v>558</v>
      </c>
    </row>
    <row r="36" spans="1:54" ht="409.5" x14ac:dyDescent="0.25">
      <c r="A36" s="3">
        <v>800</v>
      </c>
      <c r="B36" s="4">
        <v>421</v>
      </c>
      <c r="C36" s="3" t="s">
        <v>290</v>
      </c>
      <c r="D36" s="4" t="s">
        <v>48</v>
      </c>
      <c r="E36" s="5" t="s">
        <v>258</v>
      </c>
      <c r="F36" s="4" t="s">
        <v>50</v>
      </c>
      <c r="G36" s="4" t="s">
        <v>129</v>
      </c>
      <c r="H36" s="3" t="s">
        <v>278</v>
      </c>
      <c r="I36" s="4" t="s">
        <v>53</v>
      </c>
      <c r="J36" s="3" t="s">
        <v>291</v>
      </c>
      <c r="K36" s="3" t="s">
        <v>131</v>
      </c>
      <c r="L36" s="3" t="s">
        <v>292</v>
      </c>
      <c r="M36" s="4">
        <v>85</v>
      </c>
      <c r="N36" s="3" t="s">
        <v>293</v>
      </c>
      <c r="O36" s="4">
        <v>100</v>
      </c>
      <c r="P36" s="4">
        <v>70</v>
      </c>
      <c r="Q36" s="4" t="s">
        <v>79</v>
      </c>
      <c r="R36" s="3" t="s">
        <v>263</v>
      </c>
      <c r="S36" s="3" t="s">
        <v>294</v>
      </c>
      <c r="T36" s="4">
        <v>100</v>
      </c>
      <c r="U36" s="4">
        <v>100</v>
      </c>
      <c r="V36" s="4">
        <v>100</v>
      </c>
      <c r="W36" s="6">
        <v>200</v>
      </c>
      <c r="X36" s="7">
        <v>45672</v>
      </c>
      <c r="Y36" s="8">
        <v>100</v>
      </c>
      <c r="Z36" s="7">
        <v>46027</v>
      </c>
      <c r="AA36" s="8">
        <v>100</v>
      </c>
      <c r="AB36" s="11"/>
      <c r="AC36" s="11"/>
      <c r="AD36" s="11"/>
      <c r="AE36" s="11"/>
      <c r="AF36" s="11"/>
      <c r="AG36" s="11"/>
      <c r="AH36" s="9"/>
      <c r="AI36" s="9"/>
      <c r="AJ36" s="9"/>
      <c r="AK36" s="9"/>
      <c r="AL36" s="9"/>
      <c r="AM36" s="9"/>
      <c r="AN36" s="9"/>
      <c r="AO36" s="9"/>
      <c r="AP36" s="9"/>
      <c r="AQ36" s="9"/>
      <c r="AR36" s="9"/>
      <c r="AS36" s="9"/>
      <c r="AT36" s="9"/>
      <c r="AU36" s="9"/>
      <c r="AV36" s="11" t="s">
        <v>623</v>
      </c>
      <c r="AW36" s="25"/>
      <c r="AX36" s="25" t="s">
        <v>460</v>
      </c>
      <c r="AY36" s="11" t="str">
        <f>IF(AA36 &lt; P36, "Crítico", IF(AA36 &lt;O36, "Aceptable", "Satisfactorio"))</f>
        <v>Satisfactorio</v>
      </c>
      <c r="AZ36" s="11" t="s">
        <v>489</v>
      </c>
      <c r="BA36" s="12" t="s">
        <v>510</v>
      </c>
      <c r="BB36" s="12" t="s">
        <v>559</v>
      </c>
    </row>
    <row r="37" spans="1:54" ht="156.75" x14ac:dyDescent="0.25">
      <c r="A37" s="3">
        <v>797</v>
      </c>
      <c r="B37" s="4">
        <v>422</v>
      </c>
      <c r="C37" s="3" t="s">
        <v>271</v>
      </c>
      <c r="D37" s="4" t="s">
        <v>48</v>
      </c>
      <c r="E37" s="5" t="s">
        <v>258</v>
      </c>
      <c r="F37" s="4" t="s">
        <v>50</v>
      </c>
      <c r="G37" s="4" t="s">
        <v>129</v>
      </c>
      <c r="H37" s="3" t="s">
        <v>272</v>
      </c>
      <c r="I37" s="4" t="s">
        <v>53</v>
      </c>
      <c r="J37" s="3" t="s">
        <v>273</v>
      </c>
      <c r="K37" s="3" t="s">
        <v>131</v>
      </c>
      <c r="L37" s="3" t="s">
        <v>274</v>
      </c>
      <c r="M37" s="4">
        <v>90</v>
      </c>
      <c r="N37" s="3" t="s">
        <v>275</v>
      </c>
      <c r="O37" s="4">
        <v>100</v>
      </c>
      <c r="P37" s="4">
        <v>85</v>
      </c>
      <c r="Q37" s="4" t="s">
        <v>58</v>
      </c>
      <c r="R37" s="3" t="s">
        <v>263</v>
      </c>
      <c r="S37" s="3" t="s">
        <v>276</v>
      </c>
      <c r="T37" s="4">
        <v>100</v>
      </c>
      <c r="U37" s="4">
        <v>100</v>
      </c>
      <c r="V37" s="4">
        <v>100</v>
      </c>
      <c r="W37" s="6">
        <v>300</v>
      </c>
      <c r="X37" s="7">
        <v>45672</v>
      </c>
      <c r="Y37" s="8">
        <v>100</v>
      </c>
      <c r="Z37" s="7">
        <v>45859</v>
      </c>
      <c r="AA37" s="8">
        <v>100</v>
      </c>
      <c r="AB37" s="7">
        <v>46028</v>
      </c>
      <c r="AC37" s="8">
        <v>100</v>
      </c>
      <c r="AD37" s="11"/>
      <c r="AE37" s="11"/>
      <c r="AF37" s="11"/>
      <c r="AG37" s="11"/>
      <c r="AH37" s="9"/>
      <c r="AI37" s="9"/>
      <c r="AJ37" s="9"/>
      <c r="AK37" s="9"/>
      <c r="AL37" s="9"/>
      <c r="AM37" s="9"/>
      <c r="AN37" s="9"/>
      <c r="AO37" s="9"/>
      <c r="AP37" s="9"/>
      <c r="AQ37" s="9"/>
      <c r="AR37" s="9"/>
      <c r="AS37" s="9"/>
      <c r="AT37" s="9"/>
      <c r="AU37" s="9"/>
      <c r="AV37" s="11" t="s">
        <v>623</v>
      </c>
      <c r="AW37" s="25"/>
      <c r="AX37" s="25" t="s">
        <v>448</v>
      </c>
      <c r="AY37" s="11" t="str">
        <f>IF(AC37 &lt; P37, "Crítico", IF(AC37 &lt;O37, "Aceptable", "Satisfactorio"))</f>
        <v>Satisfactorio</v>
      </c>
      <c r="AZ37" s="11" t="s">
        <v>489</v>
      </c>
      <c r="BA37" s="12" t="s">
        <v>511</v>
      </c>
      <c r="BB37" s="12" t="s">
        <v>560</v>
      </c>
    </row>
    <row r="38" spans="1:54" ht="128.25" x14ac:dyDescent="0.25">
      <c r="A38" s="3">
        <v>796</v>
      </c>
      <c r="B38" s="4">
        <v>423</v>
      </c>
      <c r="C38" s="3" t="s">
        <v>265</v>
      </c>
      <c r="D38" s="4" t="s">
        <v>48</v>
      </c>
      <c r="E38" s="5" t="s">
        <v>258</v>
      </c>
      <c r="F38" s="4" t="s">
        <v>50</v>
      </c>
      <c r="G38" s="4" t="s">
        <v>73</v>
      </c>
      <c r="H38" s="3" t="s">
        <v>266</v>
      </c>
      <c r="I38" s="4" t="s">
        <v>53</v>
      </c>
      <c r="J38" s="3" t="s">
        <v>267</v>
      </c>
      <c r="K38" s="3" t="s">
        <v>131</v>
      </c>
      <c r="L38" s="3" t="s">
        <v>268</v>
      </c>
      <c r="M38" s="4">
        <v>90</v>
      </c>
      <c r="N38" s="3" t="s">
        <v>269</v>
      </c>
      <c r="O38" s="4">
        <v>100</v>
      </c>
      <c r="P38" s="4">
        <v>85</v>
      </c>
      <c r="Q38" s="4" t="s">
        <v>58</v>
      </c>
      <c r="R38" s="3" t="s">
        <v>263</v>
      </c>
      <c r="S38" s="3" t="s">
        <v>270</v>
      </c>
      <c r="T38" s="4">
        <v>98</v>
      </c>
      <c r="U38" s="4">
        <v>100</v>
      </c>
      <c r="V38" s="4">
        <v>98</v>
      </c>
      <c r="W38" s="6">
        <v>98</v>
      </c>
      <c r="X38" s="7">
        <v>45672</v>
      </c>
      <c r="Y38" s="8">
        <v>98</v>
      </c>
      <c r="Z38" s="13">
        <v>46048</v>
      </c>
      <c r="AA38" s="14">
        <v>100</v>
      </c>
      <c r="AB38" s="11"/>
      <c r="AC38" s="11"/>
      <c r="AD38" s="11"/>
      <c r="AE38" s="11"/>
      <c r="AF38" s="11"/>
      <c r="AG38" s="11"/>
      <c r="AH38" s="9"/>
      <c r="AI38" s="9"/>
      <c r="AJ38" s="9"/>
      <c r="AK38" s="9"/>
      <c r="AL38" s="9"/>
      <c r="AM38" s="9"/>
      <c r="AN38" s="9"/>
      <c r="AO38" s="9"/>
      <c r="AP38" s="9"/>
      <c r="AQ38" s="9"/>
      <c r="AR38" s="9"/>
      <c r="AS38" s="9"/>
      <c r="AT38" s="9"/>
      <c r="AU38" s="9"/>
      <c r="AV38" s="11" t="s">
        <v>623</v>
      </c>
      <c r="AW38" s="25"/>
      <c r="AX38" s="25" t="s">
        <v>448</v>
      </c>
      <c r="AY38" s="11" t="str">
        <f>IF(AA38 &lt; P38, "Crítico", IF(AA38 &lt;O38, "Aceptable", "Satisfactorio"))</f>
        <v>Satisfactorio</v>
      </c>
      <c r="AZ38" s="11" t="s">
        <v>490</v>
      </c>
      <c r="BA38" s="12" t="s">
        <v>512</v>
      </c>
      <c r="BB38" s="25" t="s">
        <v>458</v>
      </c>
    </row>
    <row r="39" spans="1:54" ht="142.5" x14ac:dyDescent="0.25">
      <c r="A39" s="3">
        <v>795</v>
      </c>
      <c r="B39" s="4">
        <v>424</v>
      </c>
      <c r="C39" s="3" t="s">
        <v>257</v>
      </c>
      <c r="D39" s="4" t="s">
        <v>63</v>
      </c>
      <c r="E39" s="5" t="s">
        <v>258</v>
      </c>
      <c r="F39" s="4" t="s">
        <v>50</v>
      </c>
      <c r="G39" s="4" t="s">
        <v>129</v>
      </c>
      <c r="H39" s="3" t="s">
        <v>259</v>
      </c>
      <c r="I39" s="4" t="s">
        <v>53</v>
      </c>
      <c r="J39" s="3" t="s">
        <v>260</v>
      </c>
      <c r="K39" s="3" t="s">
        <v>131</v>
      </c>
      <c r="L39" s="3" t="s">
        <v>261</v>
      </c>
      <c r="M39" s="4">
        <v>100</v>
      </c>
      <c r="N39" s="3" t="s">
        <v>262</v>
      </c>
      <c r="O39" s="4">
        <v>100</v>
      </c>
      <c r="P39" s="4">
        <v>90</v>
      </c>
      <c r="Q39" s="4" t="s">
        <v>153</v>
      </c>
      <c r="R39" s="3" t="s">
        <v>263</v>
      </c>
      <c r="S39" s="3" t="s">
        <v>264</v>
      </c>
      <c r="T39" s="4">
        <v>100</v>
      </c>
      <c r="U39" s="4">
        <v>100</v>
      </c>
      <c r="V39" s="4">
        <v>100</v>
      </c>
      <c r="W39" s="6">
        <v>294</v>
      </c>
      <c r="X39" s="7">
        <v>45673</v>
      </c>
      <c r="Y39" s="8">
        <v>94</v>
      </c>
      <c r="Z39" s="7">
        <v>45848</v>
      </c>
      <c r="AA39" s="8">
        <v>100</v>
      </c>
      <c r="AB39" s="7">
        <v>46027</v>
      </c>
      <c r="AC39" s="8">
        <v>100</v>
      </c>
      <c r="AD39" s="11"/>
      <c r="AE39" s="11"/>
      <c r="AF39" s="11"/>
      <c r="AG39" s="11"/>
      <c r="AH39" s="9"/>
      <c r="AI39" s="9"/>
      <c r="AJ39" s="9"/>
      <c r="AK39" s="9"/>
      <c r="AL39" s="9"/>
      <c r="AM39" s="9"/>
      <c r="AN39" s="9"/>
      <c r="AO39" s="9"/>
      <c r="AP39" s="9"/>
      <c r="AQ39" s="9"/>
      <c r="AR39" s="9"/>
      <c r="AS39" s="9"/>
      <c r="AT39" s="9"/>
      <c r="AU39" s="9"/>
      <c r="AV39" s="11" t="s">
        <v>623</v>
      </c>
      <c r="AW39" s="25"/>
      <c r="AX39" s="25" t="s">
        <v>448</v>
      </c>
      <c r="AY39" s="11" t="str">
        <f>IF(AC39 &lt; P39, "Crítico", IF(AC39 &lt;O39, "Aceptable", "Satisfactorio"))</f>
        <v>Satisfactorio</v>
      </c>
      <c r="AZ39" s="11" t="s">
        <v>489</v>
      </c>
      <c r="BA39" s="12" t="s">
        <v>513</v>
      </c>
      <c r="BB39" s="25" t="s">
        <v>561</v>
      </c>
    </row>
    <row r="40" spans="1:54" ht="213.75" x14ac:dyDescent="0.25">
      <c r="A40" s="3">
        <v>822</v>
      </c>
      <c r="B40" s="4">
        <v>97</v>
      </c>
      <c r="C40" s="3" t="s">
        <v>364</v>
      </c>
      <c r="D40" s="4" t="s">
        <v>48</v>
      </c>
      <c r="E40" s="5" t="s">
        <v>358</v>
      </c>
      <c r="F40" s="4" t="s">
        <v>50</v>
      </c>
      <c r="G40" s="4" t="s">
        <v>51</v>
      </c>
      <c r="H40" s="3" t="s">
        <v>365</v>
      </c>
      <c r="I40" s="4" t="s">
        <v>53</v>
      </c>
      <c r="J40" s="3" t="s">
        <v>366</v>
      </c>
      <c r="K40" s="3" t="s">
        <v>658</v>
      </c>
      <c r="L40" s="3" t="s">
        <v>659</v>
      </c>
      <c r="M40" s="4">
        <v>100</v>
      </c>
      <c r="N40" s="3" t="s">
        <v>367</v>
      </c>
      <c r="O40" s="4">
        <v>100</v>
      </c>
      <c r="P40" s="4">
        <v>95</v>
      </c>
      <c r="Q40" s="4" t="s">
        <v>58</v>
      </c>
      <c r="R40" s="3" t="s">
        <v>363</v>
      </c>
      <c r="S40" s="3"/>
      <c r="T40" s="4">
        <v>100</v>
      </c>
      <c r="U40" s="4">
        <v>100</v>
      </c>
      <c r="V40" s="4">
        <v>100</v>
      </c>
      <c r="W40" s="6">
        <v>400</v>
      </c>
      <c r="X40" s="7">
        <v>45666</v>
      </c>
      <c r="Y40" s="8">
        <v>100</v>
      </c>
      <c r="Z40" s="7">
        <v>45751</v>
      </c>
      <c r="AA40" s="8">
        <v>100</v>
      </c>
      <c r="AB40" s="7">
        <v>45847</v>
      </c>
      <c r="AC40" s="8">
        <v>100</v>
      </c>
      <c r="AD40" s="7">
        <v>45937</v>
      </c>
      <c r="AE40" s="8">
        <v>100</v>
      </c>
      <c r="AF40" s="21">
        <v>46050</v>
      </c>
      <c r="AG40" s="22">
        <v>100</v>
      </c>
      <c r="AH40" s="9"/>
      <c r="AI40" s="9"/>
      <c r="AJ40" s="9"/>
      <c r="AK40" s="9"/>
      <c r="AL40" s="9"/>
      <c r="AM40" s="9"/>
      <c r="AN40" s="9"/>
      <c r="AO40" s="9"/>
      <c r="AP40" s="9"/>
      <c r="AQ40" s="9"/>
      <c r="AR40" s="9"/>
      <c r="AS40" s="9"/>
      <c r="AT40" s="9"/>
      <c r="AU40" s="9"/>
      <c r="AV40" s="10" t="s">
        <v>625</v>
      </c>
      <c r="AW40" s="25" t="s">
        <v>597</v>
      </c>
      <c r="AX40" s="25" t="s">
        <v>461</v>
      </c>
      <c r="AY40" s="11" t="str">
        <f t="shared" ref="AY40:AY46" si="0">IF(AG40 &lt; P40, "Crítico", IF(AG40 &lt;O40, "Aceptable", "Satisfactorio"))</f>
        <v>Satisfactorio</v>
      </c>
      <c r="AZ40" s="11" t="s">
        <v>490</v>
      </c>
      <c r="BA40" s="12" t="s">
        <v>514</v>
      </c>
      <c r="BB40" s="25" t="s">
        <v>562</v>
      </c>
    </row>
    <row r="41" spans="1:54" ht="171" x14ac:dyDescent="0.25">
      <c r="A41" s="3">
        <v>823</v>
      </c>
      <c r="B41" s="4">
        <v>390</v>
      </c>
      <c r="C41" s="3" t="s">
        <v>368</v>
      </c>
      <c r="D41" s="4" t="s">
        <v>48</v>
      </c>
      <c r="E41" s="5" t="s">
        <v>358</v>
      </c>
      <c r="F41" s="4" t="s">
        <v>50</v>
      </c>
      <c r="G41" s="4" t="s">
        <v>51</v>
      </c>
      <c r="H41" s="3" t="s">
        <v>359</v>
      </c>
      <c r="I41" s="4" t="s">
        <v>53</v>
      </c>
      <c r="J41" s="3" t="s">
        <v>369</v>
      </c>
      <c r="K41" s="3" t="s">
        <v>658</v>
      </c>
      <c r="L41" s="3" t="s">
        <v>370</v>
      </c>
      <c r="M41" s="4">
        <v>100</v>
      </c>
      <c r="N41" s="3" t="s">
        <v>371</v>
      </c>
      <c r="O41" s="4">
        <v>100</v>
      </c>
      <c r="P41" s="4">
        <v>95</v>
      </c>
      <c r="Q41" s="4" t="s">
        <v>58</v>
      </c>
      <c r="R41" s="3" t="s">
        <v>363</v>
      </c>
      <c r="S41" s="3"/>
      <c r="T41" s="4">
        <v>100</v>
      </c>
      <c r="U41" s="4">
        <v>100</v>
      </c>
      <c r="V41" s="4">
        <v>100</v>
      </c>
      <c r="W41" s="6">
        <v>400</v>
      </c>
      <c r="X41" s="7">
        <v>45666</v>
      </c>
      <c r="Y41" s="8">
        <v>100</v>
      </c>
      <c r="Z41" s="7">
        <v>45751</v>
      </c>
      <c r="AA41" s="8">
        <v>100</v>
      </c>
      <c r="AB41" s="7">
        <v>45847</v>
      </c>
      <c r="AC41" s="8">
        <v>100</v>
      </c>
      <c r="AD41" s="7">
        <v>45937</v>
      </c>
      <c r="AE41" s="8">
        <v>100</v>
      </c>
      <c r="AF41" s="21">
        <v>46050</v>
      </c>
      <c r="AG41" s="22">
        <v>100</v>
      </c>
      <c r="AH41" s="9"/>
      <c r="AI41" s="9"/>
      <c r="AJ41" s="9"/>
      <c r="AK41" s="9"/>
      <c r="AL41" s="9"/>
      <c r="AM41" s="9"/>
      <c r="AN41" s="9"/>
      <c r="AO41" s="9"/>
      <c r="AP41" s="9"/>
      <c r="AQ41" s="9"/>
      <c r="AR41" s="9"/>
      <c r="AS41" s="9"/>
      <c r="AT41" s="9"/>
      <c r="AU41" s="9"/>
      <c r="AV41" s="10" t="s">
        <v>625</v>
      </c>
      <c r="AW41" s="25" t="s">
        <v>598</v>
      </c>
      <c r="AX41" s="25" t="s">
        <v>462</v>
      </c>
      <c r="AY41" s="11" t="str">
        <f t="shared" si="0"/>
        <v>Satisfactorio</v>
      </c>
      <c r="AZ41" s="11" t="s">
        <v>490</v>
      </c>
      <c r="BA41" s="12" t="s">
        <v>515</v>
      </c>
      <c r="BB41" s="25" t="s">
        <v>563</v>
      </c>
    </row>
    <row r="42" spans="1:54" ht="156.75" x14ac:dyDescent="0.25">
      <c r="A42" s="3">
        <v>821</v>
      </c>
      <c r="B42" s="4">
        <v>391</v>
      </c>
      <c r="C42" s="3" t="s">
        <v>660</v>
      </c>
      <c r="D42" s="4" t="s">
        <v>48</v>
      </c>
      <c r="E42" s="5" t="s">
        <v>358</v>
      </c>
      <c r="F42" s="4" t="s">
        <v>50</v>
      </c>
      <c r="G42" s="4" t="s">
        <v>51</v>
      </c>
      <c r="H42" s="3" t="s">
        <v>359</v>
      </c>
      <c r="I42" s="4" t="s">
        <v>53</v>
      </c>
      <c r="J42" s="3" t="s">
        <v>360</v>
      </c>
      <c r="K42" s="3" t="s">
        <v>658</v>
      </c>
      <c r="L42" s="3" t="s">
        <v>361</v>
      </c>
      <c r="M42" s="4">
        <v>86</v>
      </c>
      <c r="N42" s="3" t="s">
        <v>362</v>
      </c>
      <c r="O42" s="4">
        <v>87</v>
      </c>
      <c r="P42" s="4">
        <v>85</v>
      </c>
      <c r="Q42" s="4" t="s">
        <v>58</v>
      </c>
      <c r="R42" s="3" t="s">
        <v>363</v>
      </c>
      <c r="S42" s="3"/>
      <c r="T42" s="4">
        <v>97</v>
      </c>
      <c r="U42" s="4">
        <v>100</v>
      </c>
      <c r="V42" s="4">
        <v>97</v>
      </c>
      <c r="W42" s="6">
        <v>372</v>
      </c>
      <c r="X42" s="7">
        <v>45666</v>
      </c>
      <c r="Y42" s="8">
        <v>88</v>
      </c>
      <c r="Z42" s="7">
        <v>45751</v>
      </c>
      <c r="AA42" s="8">
        <v>90</v>
      </c>
      <c r="AB42" s="7">
        <v>45847</v>
      </c>
      <c r="AC42" s="8">
        <v>97</v>
      </c>
      <c r="AD42" s="7">
        <v>45937</v>
      </c>
      <c r="AE42" s="8">
        <v>97</v>
      </c>
      <c r="AF42" s="13">
        <v>46050</v>
      </c>
      <c r="AG42" s="14">
        <v>93</v>
      </c>
      <c r="AH42" s="9"/>
      <c r="AI42" s="9"/>
      <c r="AJ42" s="9"/>
      <c r="AK42" s="9"/>
      <c r="AL42" s="9"/>
      <c r="AM42" s="9"/>
      <c r="AN42" s="9"/>
      <c r="AO42" s="9"/>
      <c r="AP42" s="9"/>
      <c r="AQ42" s="9"/>
      <c r="AR42" s="9"/>
      <c r="AS42" s="9"/>
      <c r="AT42" s="9"/>
      <c r="AU42" s="9"/>
      <c r="AV42" s="10" t="s">
        <v>625</v>
      </c>
      <c r="AW42" s="25" t="s">
        <v>599</v>
      </c>
      <c r="AX42" s="25" t="s">
        <v>463</v>
      </c>
      <c r="AY42" s="11" t="str">
        <f t="shared" si="0"/>
        <v>Satisfactorio</v>
      </c>
      <c r="AZ42" s="11" t="s">
        <v>490</v>
      </c>
      <c r="BA42" s="12" t="s">
        <v>516</v>
      </c>
      <c r="BB42" s="25" t="s">
        <v>564</v>
      </c>
    </row>
    <row r="43" spans="1:54" ht="242.25" x14ac:dyDescent="0.25">
      <c r="A43" s="3">
        <v>844</v>
      </c>
      <c r="B43" s="4">
        <v>437</v>
      </c>
      <c r="C43" s="3" t="s">
        <v>428</v>
      </c>
      <c r="D43" s="4" t="s">
        <v>48</v>
      </c>
      <c r="E43" s="5" t="s">
        <v>415</v>
      </c>
      <c r="F43" s="4" t="s">
        <v>50</v>
      </c>
      <c r="G43" s="4" t="s">
        <v>51</v>
      </c>
      <c r="H43" s="3" t="s">
        <v>416</v>
      </c>
      <c r="I43" s="4" t="s">
        <v>53</v>
      </c>
      <c r="J43" s="3" t="s">
        <v>429</v>
      </c>
      <c r="K43" s="3" t="s">
        <v>430</v>
      </c>
      <c r="L43" s="3" t="s">
        <v>431</v>
      </c>
      <c r="M43" s="4">
        <v>100</v>
      </c>
      <c r="N43" s="3" t="s">
        <v>432</v>
      </c>
      <c r="O43" s="4">
        <v>95</v>
      </c>
      <c r="P43" s="4">
        <v>90</v>
      </c>
      <c r="Q43" s="4" t="s">
        <v>153</v>
      </c>
      <c r="R43" s="3" t="s">
        <v>95</v>
      </c>
      <c r="S43" s="3" t="s">
        <v>661</v>
      </c>
      <c r="T43" s="4">
        <v>100</v>
      </c>
      <c r="U43" s="4">
        <v>100</v>
      </c>
      <c r="V43" s="4">
        <v>100</v>
      </c>
      <c r="W43" s="6">
        <v>500</v>
      </c>
      <c r="X43" s="7">
        <v>45670</v>
      </c>
      <c r="Y43" s="8">
        <v>100</v>
      </c>
      <c r="Z43" s="7">
        <v>45750</v>
      </c>
      <c r="AA43" s="8">
        <v>100</v>
      </c>
      <c r="AB43" s="7">
        <v>45845</v>
      </c>
      <c r="AC43" s="8">
        <v>100</v>
      </c>
      <c r="AD43" s="7">
        <v>45937</v>
      </c>
      <c r="AE43" s="8">
        <v>100</v>
      </c>
      <c r="AF43" s="7">
        <v>46031</v>
      </c>
      <c r="AG43" s="8">
        <v>100</v>
      </c>
      <c r="AH43" s="9"/>
      <c r="AI43" s="9"/>
      <c r="AJ43" s="9"/>
      <c r="AK43" s="9"/>
      <c r="AL43" s="9"/>
      <c r="AM43" s="9"/>
      <c r="AN43" s="9"/>
      <c r="AO43" s="9"/>
      <c r="AP43" s="9"/>
      <c r="AQ43" s="9"/>
      <c r="AR43" s="9"/>
      <c r="AS43" s="9"/>
      <c r="AT43" s="9"/>
      <c r="AU43" s="9"/>
      <c r="AV43" s="10" t="s">
        <v>625</v>
      </c>
      <c r="AW43" s="25" t="s">
        <v>600</v>
      </c>
      <c r="AX43" s="25" t="s">
        <v>464</v>
      </c>
      <c r="AY43" s="11" t="str">
        <f t="shared" si="0"/>
        <v>Satisfactorio</v>
      </c>
      <c r="AZ43" s="11" t="s">
        <v>490</v>
      </c>
      <c r="BA43" s="12" t="s">
        <v>517</v>
      </c>
      <c r="BB43" s="25" t="s">
        <v>565</v>
      </c>
    </row>
    <row r="44" spans="1:54" ht="199.5" x14ac:dyDescent="0.25">
      <c r="A44" s="3">
        <v>843</v>
      </c>
      <c r="B44" s="4">
        <v>654</v>
      </c>
      <c r="C44" s="3" t="s">
        <v>422</v>
      </c>
      <c r="D44" s="4" t="s">
        <v>48</v>
      </c>
      <c r="E44" s="5" t="s">
        <v>415</v>
      </c>
      <c r="F44" s="4" t="s">
        <v>50</v>
      </c>
      <c r="G44" s="4" t="s">
        <v>51</v>
      </c>
      <c r="H44" s="3" t="s">
        <v>423</v>
      </c>
      <c r="I44" s="4" t="s">
        <v>53</v>
      </c>
      <c r="J44" s="3" t="s">
        <v>424</v>
      </c>
      <c r="K44" s="3" t="s">
        <v>418</v>
      </c>
      <c r="L44" s="3" t="s">
        <v>425</v>
      </c>
      <c r="M44" s="4">
        <v>100</v>
      </c>
      <c r="N44" s="3" t="s">
        <v>426</v>
      </c>
      <c r="O44" s="4">
        <v>100</v>
      </c>
      <c r="P44" s="4">
        <v>90</v>
      </c>
      <c r="Q44" s="4" t="s">
        <v>58</v>
      </c>
      <c r="R44" s="3" t="s">
        <v>95</v>
      </c>
      <c r="S44" s="3" t="s">
        <v>427</v>
      </c>
      <c r="T44" s="4">
        <v>100</v>
      </c>
      <c r="U44" s="4">
        <v>100</v>
      </c>
      <c r="V44" s="4">
        <v>100</v>
      </c>
      <c r="W44" s="6">
        <v>500</v>
      </c>
      <c r="X44" s="7">
        <v>45670</v>
      </c>
      <c r="Y44" s="8">
        <v>100</v>
      </c>
      <c r="Z44" s="7">
        <v>45750</v>
      </c>
      <c r="AA44" s="8">
        <v>100</v>
      </c>
      <c r="AB44" s="7">
        <v>45845</v>
      </c>
      <c r="AC44" s="8">
        <v>100</v>
      </c>
      <c r="AD44" s="7">
        <v>45937</v>
      </c>
      <c r="AE44" s="8">
        <v>100</v>
      </c>
      <c r="AF44" s="7">
        <v>46031</v>
      </c>
      <c r="AG44" s="8">
        <v>100</v>
      </c>
      <c r="AH44" s="9"/>
      <c r="AI44" s="9"/>
      <c r="AJ44" s="9"/>
      <c r="AK44" s="9"/>
      <c r="AL44" s="9"/>
      <c r="AM44" s="9"/>
      <c r="AN44" s="9"/>
      <c r="AO44" s="9"/>
      <c r="AP44" s="9"/>
      <c r="AQ44" s="9"/>
      <c r="AR44" s="9"/>
      <c r="AS44" s="9"/>
      <c r="AT44" s="9"/>
      <c r="AU44" s="9"/>
      <c r="AV44" s="10" t="s">
        <v>625</v>
      </c>
      <c r="AW44" s="25" t="s">
        <v>601</v>
      </c>
      <c r="AX44" s="25" t="s">
        <v>465</v>
      </c>
      <c r="AY44" s="11" t="str">
        <f t="shared" si="0"/>
        <v>Satisfactorio</v>
      </c>
      <c r="AZ44" s="11" t="s">
        <v>490</v>
      </c>
      <c r="BA44" s="12" t="s">
        <v>518</v>
      </c>
      <c r="BB44" s="25" t="s">
        <v>465</v>
      </c>
    </row>
    <row r="45" spans="1:54" ht="213.75" x14ac:dyDescent="0.25">
      <c r="A45" s="3">
        <v>842</v>
      </c>
      <c r="B45" s="4">
        <v>655</v>
      </c>
      <c r="C45" s="3" t="s">
        <v>662</v>
      </c>
      <c r="D45" s="4" t="s">
        <v>48</v>
      </c>
      <c r="E45" s="5" t="s">
        <v>415</v>
      </c>
      <c r="F45" s="4" t="s">
        <v>50</v>
      </c>
      <c r="G45" s="4" t="s">
        <v>51</v>
      </c>
      <c r="H45" s="3" t="s">
        <v>416</v>
      </c>
      <c r="I45" s="4" t="s">
        <v>53</v>
      </c>
      <c r="J45" s="3" t="s">
        <v>417</v>
      </c>
      <c r="K45" s="3" t="s">
        <v>418</v>
      </c>
      <c r="L45" s="3" t="s">
        <v>419</v>
      </c>
      <c r="M45" s="4">
        <v>100</v>
      </c>
      <c r="N45" s="3" t="s">
        <v>420</v>
      </c>
      <c r="O45" s="4">
        <v>100</v>
      </c>
      <c r="P45" s="4">
        <v>90</v>
      </c>
      <c r="Q45" s="4" t="s">
        <v>58</v>
      </c>
      <c r="R45" s="3" t="s">
        <v>95</v>
      </c>
      <c r="S45" s="3" t="s">
        <v>421</v>
      </c>
      <c r="T45" s="4">
        <v>100</v>
      </c>
      <c r="U45" s="4">
        <v>100</v>
      </c>
      <c r="V45" s="4">
        <v>100</v>
      </c>
      <c r="W45" s="6">
        <v>500</v>
      </c>
      <c r="X45" s="7">
        <v>45670</v>
      </c>
      <c r="Y45" s="8">
        <v>100</v>
      </c>
      <c r="Z45" s="7">
        <v>45750</v>
      </c>
      <c r="AA45" s="8">
        <v>100</v>
      </c>
      <c r="AB45" s="7">
        <v>45845</v>
      </c>
      <c r="AC45" s="8">
        <v>100</v>
      </c>
      <c r="AD45" s="7">
        <v>45937</v>
      </c>
      <c r="AE45" s="8">
        <v>100</v>
      </c>
      <c r="AF45" s="7">
        <v>46031</v>
      </c>
      <c r="AG45" s="8">
        <v>100</v>
      </c>
      <c r="AH45" s="9"/>
      <c r="AI45" s="9"/>
      <c r="AJ45" s="9"/>
      <c r="AK45" s="9"/>
      <c r="AL45" s="9"/>
      <c r="AM45" s="9"/>
      <c r="AN45" s="9"/>
      <c r="AO45" s="9"/>
      <c r="AP45" s="9"/>
      <c r="AQ45" s="9"/>
      <c r="AR45" s="9"/>
      <c r="AS45" s="9"/>
      <c r="AT45" s="9"/>
      <c r="AU45" s="9"/>
      <c r="AV45" s="10" t="s">
        <v>625</v>
      </c>
      <c r="AW45" s="25" t="s">
        <v>602</v>
      </c>
      <c r="AX45" s="25" t="s">
        <v>466</v>
      </c>
      <c r="AY45" s="11" t="str">
        <f t="shared" si="0"/>
        <v>Satisfactorio</v>
      </c>
      <c r="AZ45" s="11" t="s">
        <v>490</v>
      </c>
      <c r="BA45" s="12" t="s">
        <v>519</v>
      </c>
      <c r="BB45" s="25" t="s">
        <v>566</v>
      </c>
    </row>
    <row r="46" spans="1:54" ht="285" x14ac:dyDescent="0.25">
      <c r="A46" s="3">
        <v>315</v>
      </c>
      <c r="B46" s="4">
        <v>315</v>
      </c>
      <c r="C46" s="3" t="s">
        <v>47</v>
      </c>
      <c r="D46" s="4" t="s">
        <v>48</v>
      </c>
      <c r="E46" s="5" t="s">
        <v>49</v>
      </c>
      <c r="F46" s="4" t="s">
        <v>50</v>
      </c>
      <c r="G46" s="4" t="s">
        <v>51</v>
      </c>
      <c r="H46" s="3" t="s">
        <v>52</v>
      </c>
      <c r="I46" s="4" t="s">
        <v>53</v>
      </c>
      <c r="J46" s="3" t="s">
        <v>54</v>
      </c>
      <c r="K46" s="3" t="s">
        <v>55</v>
      </c>
      <c r="L46" s="3" t="s">
        <v>56</v>
      </c>
      <c r="M46" s="4">
        <v>90</v>
      </c>
      <c r="N46" s="3" t="s">
        <v>57</v>
      </c>
      <c r="O46" s="4">
        <v>95</v>
      </c>
      <c r="P46" s="4">
        <v>85</v>
      </c>
      <c r="Q46" s="4" t="s">
        <v>58</v>
      </c>
      <c r="R46" s="3" t="s">
        <v>60</v>
      </c>
      <c r="S46" s="3"/>
      <c r="T46" s="4">
        <v>74</v>
      </c>
      <c r="U46" s="4" t="s">
        <v>61</v>
      </c>
      <c r="V46" s="4">
        <v>74</v>
      </c>
      <c r="W46" s="6">
        <v>392</v>
      </c>
      <c r="X46" s="7">
        <v>45665</v>
      </c>
      <c r="Y46" s="8">
        <v>68</v>
      </c>
      <c r="Z46" s="7">
        <v>45751</v>
      </c>
      <c r="AA46" s="8">
        <v>89</v>
      </c>
      <c r="AB46" s="7">
        <v>45839</v>
      </c>
      <c r="AC46" s="8">
        <v>87</v>
      </c>
      <c r="AD46" s="7">
        <v>45936</v>
      </c>
      <c r="AE46" s="8">
        <v>74</v>
      </c>
      <c r="AF46" s="7">
        <v>46027</v>
      </c>
      <c r="AG46" s="8">
        <v>74</v>
      </c>
      <c r="AH46" s="9"/>
      <c r="AI46" s="9"/>
      <c r="AJ46" s="9"/>
      <c r="AK46" s="9"/>
      <c r="AL46" s="9"/>
      <c r="AM46" s="9"/>
      <c r="AN46" s="9"/>
      <c r="AO46" s="9"/>
      <c r="AP46" s="9"/>
      <c r="AQ46" s="9"/>
      <c r="AR46" s="9"/>
      <c r="AS46" s="9"/>
      <c r="AT46" s="9"/>
      <c r="AU46" s="9"/>
      <c r="AV46" s="19" t="s">
        <v>626</v>
      </c>
      <c r="AW46" s="25" t="s">
        <v>603</v>
      </c>
      <c r="AX46" s="25" t="s">
        <v>467</v>
      </c>
      <c r="AY46" s="11" t="str">
        <f t="shared" si="0"/>
        <v>Crítico</v>
      </c>
      <c r="AZ46" s="11" t="s">
        <v>489</v>
      </c>
      <c r="BA46" s="12" t="s">
        <v>520</v>
      </c>
      <c r="BB46" s="25" t="s">
        <v>632</v>
      </c>
    </row>
    <row r="47" spans="1:54" ht="185.25" x14ac:dyDescent="0.25">
      <c r="A47" s="3">
        <v>687</v>
      </c>
      <c r="B47" s="4">
        <v>687</v>
      </c>
      <c r="C47" s="3" t="s">
        <v>72</v>
      </c>
      <c r="D47" s="4" t="s">
        <v>48</v>
      </c>
      <c r="E47" s="5" t="s">
        <v>49</v>
      </c>
      <c r="F47" s="4" t="s">
        <v>50</v>
      </c>
      <c r="G47" s="4" t="s">
        <v>73</v>
      </c>
      <c r="H47" s="3" t="s">
        <v>74</v>
      </c>
      <c r="I47" s="4" t="s">
        <v>53</v>
      </c>
      <c r="J47" s="3" t="s">
        <v>75</v>
      </c>
      <c r="K47" s="3" t="s">
        <v>76</v>
      </c>
      <c r="L47" s="3" t="s">
        <v>77</v>
      </c>
      <c r="M47" s="4">
        <v>98</v>
      </c>
      <c r="N47" s="3" t="s">
        <v>78</v>
      </c>
      <c r="O47" s="4">
        <v>100</v>
      </c>
      <c r="P47" s="4">
        <v>95</v>
      </c>
      <c r="Q47" s="4" t="s">
        <v>79</v>
      </c>
      <c r="R47" s="3" t="s">
        <v>60</v>
      </c>
      <c r="S47" s="3" t="s">
        <v>80</v>
      </c>
      <c r="T47" s="4">
        <v>100</v>
      </c>
      <c r="U47" s="4">
        <v>100</v>
      </c>
      <c r="V47" s="4">
        <v>100</v>
      </c>
      <c r="W47" s="6">
        <v>100</v>
      </c>
      <c r="X47" s="7">
        <v>45671</v>
      </c>
      <c r="Y47" s="8">
        <v>100</v>
      </c>
      <c r="Z47" s="13">
        <v>46048</v>
      </c>
      <c r="AA47" s="14">
        <v>100</v>
      </c>
      <c r="AB47" s="11"/>
      <c r="AC47" s="11"/>
      <c r="AD47" s="11"/>
      <c r="AE47" s="11"/>
      <c r="AF47" s="11"/>
      <c r="AG47" s="11"/>
      <c r="AH47" s="9"/>
      <c r="AI47" s="9"/>
      <c r="AJ47" s="9"/>
      <c r="AK47" s="9"/>
      <c r="AL47" s="9"/>
      <c r="AM47" s="9"/>
      <c r="AN47" s="9"/>
      <c r="AO47" s="9"/>
      <c r="AP47" s="9"/>
      <c r="AQ47" s="9"/>
      <c r="AR47" s="9"/>
      <c r="AS47" s="9"/>
      <c r="AT47" s="9"/>
      <c r="AU47" s="9"/>
      <c r="AV47" s="11" t="s">
        <v>623</v>
      </c>
      <c r="AW47" s="25"/>
      <c r="AX47" s="25" t="s">
        <v>448</v>
      </c>
      <c r="AY47" s="11" t="str">
        <f>IF(AA47 &lt; P47, "Crítico", IF(AA47 &lt;O47, "Aceptable", "Satisfactorio"))</f>
        <v>Satisfactorio</v>
      </c>
      <c r="AZ47" s="11" t="s">
        <v>490</v>
      </c>
      <c r="BA47" s="12" t="s">
        <v>521</v>
      </c>
      <c r="BB47" s="25" t="s">
        <v>567</v>
      </c>
    </row>
    <row r="48" spans="1:54" ht="171" x14ac:dyDescent="0.25">
      <c r="A48" s="3">
        <v>817</v>
      </c>
      <c r="B48" s="4">
        <v>354</v>
      </c>
      <c r="C48" s="3" t="s">
        <v>347</v>
      </c>
      <c r="D48" s="4" t="s">
        <v>48</v>
      </c>
      <c r="E48" s="5" t="s">
        <v>333</v>
      </c>
      <c r="F48" s="4" t="s">
        <v>50</v>
      </c>
      <c r="G48" s="4" t="s">
        <v>51</v>
      </c>
      <c r="H48" s="3" t="s">
        <v>348</v>
      </c>
      <c r="I48" s="4" t="s">
        <v>284</v>
      </c>
      <c r="J48" s="3" t="s">
        <v>349</v>
      </c>
      <c r="K48" s="3" t="s">
        <v>350</v>
      </c>
      <c r="L48" s="3" t="s">
        <v>351</v>
      </c>
      <c r="M48" s="4">
        <v>100</v>
      </c>
      <c r="N48" s="3" t="s">
        <v>352</v>
      </c>
      <c r="O48" s="4">
        <v>100</v>
      </c>
      <c r="P48" s="4">
        <v>85</v>
      </c>
      <c r="Q48" s="4" t="s">
        <v>58</v>
      </c>
      <c r="R48" s="3" t="s">
        <v>339</v>
      </c>
      <c r="S48" s="3" t="s">
        <v>353</v>
      </c>
      <c r="T48" s="4">
        <v>100</v>
      </c>
      <c r="U48" s="4">
        <v>100</v>
      </c>
      <c r="V48" s="4">
        <v>100</v>
      </c>
      <c r="W48" s="6">
        <v>293.60000000000002</v>
      </c>
      <c r="X48" s="7">
        <v>45751</v>
      </c>
      <c r="Y48" s="8">
        <v>96</v>
      </c>
      <c r="Z48" s="7">
        <v>45848</v>
      </c>
      <c r="AA48" s="8">
        <v>97.6</v>
      </c>
      <c r="AB48" s="7">
        <v>45932</v>
      </c>
      <c r="AC48" s="8">
        <v>100</v>
      </c>
      <c r="AD48" s="7">
        <v>46051</v>
      </c>
      <c r="AE48" s="8">
        <v>100</v>
      </c>
      <c r="AF48" s="11"/>
      <c r="AG48" s="11"/>
      <c r="AH48" s="9"/>
      <c r="AI48" s="9"/>
      <c r="AJ48" s="9"/>
      <c r="AK48" s="9"/>
      <c r="AL48" s="9"/>
      <c r="AM48" s="9"/>
      <c r="AN48" s="9"/>
      <c r="AO48" s="9"/>
      <c r="AP48" s="9"/>
      <c r="AQ48" s="9"/>
      <c r="AR48" s="9"/>
      <c r="AS48" s="9"/>
      <c r="AT48" s="9"/>
      <c r="AU48" s="9"/>
      <c r="AV48" s="10" t="s">
        <v>625</v>
      </c>
      <c r="AW48" s="25" t="s">
        <v>604</v>
      </c>
      <c r="AX48" s="25" t="s">
        <v>468</v>
      </c>
      <c r="AY48" s="11" t="str">
        <f>IF(AE48 &lt; P48, "Crítico", IF(AE48 &lt;O48, "Aceptable", "Satisfactorio"))</f>
        <v>Satisfactorio</v>
      </c>
      <c r="AZ48" s="11" t="s">
        <v>490</v>
      </c>
      <c r="BA48" s="12" t="s">
        <v>522</v>
      </c>
      <c r="BB48" s="25" t="s">
        <v>620</v>
      </c>
    </row>
    <row r="49" spans="1:54" ht="185.25" x14ac:dyDescent="0.25">
      <c r="A49" s="3">
        <v>818</v>
      </c>
      <c r="B49" s="4">
        <v>356</v>
      </c>
      <c r="C49" s="3" t="s">
        <v>354</v>
      </c>
      <c r="D49" s="4" t="s">
        <v>48</v>
      </c>
      <c r="E49" s="5" t="s">
        <v>333</v>
      </c>
      <c r="F49" s="4" t="s">
        <v>50</v>
      </c>
      <c r="G49" s="4" t="s">
        <v>129</v>
      </c>
      <c r="H49" s="3" t="s">
        <v>348</v>
      </c>
      <c r="I49" s="4" t="s">
        <v>53</v>
      </c>
      <c r="J49" s="3" t="s">
        <v>355</v>
      </c>
      <c r="K49" s="3" t="s">
        <v>663</v>
      </c>
      <c r="L49" s="3" t="s">
        <v>356</v>
      </c>
      <c r="M49" s="4">
        <v>100</v>
      </c>
      <c r="N49" s="3" t="s">
        <v>357</v>
      </c>
      <c r="O49" s="4">
        <v>100</v>
      </c>
      <c r="P49" s="4">
        <v>95</v>
      </c>
      <c r="Q49" s="4" t="s">
        <v>79</v>
      </c>
      <c r="R49" s="3" t="s">
        <v>339</v>
      </c>
      <c r="S49" s="3"/>
      <c r="T49" s="4">
        <v>100</v>
      </c>
      <c r="U49" s="4">
        <v>100</v>
      </c>
      <c r="V49" s="4">
        <v>100</v>
      </c>
      <c r="W49" s="6">
        <v>300</v>
      </c>
      <c r="X49" s="7">
        <v>45751</v>
      </c>
      <c r="Y49" s="8">
        <v>100</v>
      </c>
      <c r="Z49" s="7">
        <v>45848</v>
      </c>
      <c r="AA49" s="8">
        <v>100</v>
      </c>
      <c r="AB49" s="7">
        <v>45947</v>
      </c>
      <c r="AC49" s="8">
        <v>100</v>
      </c>
      <c r="AD49" s="13">
        <v>46052</v>
      </c>
      <c r="AE49" s="14">
        <v>100</v>
      </c>
      <c r="AF49" s="11"/>
      <c r="AG49" s="11"/>
      <c r="AH49" s="9"/>
      <c r="AI49" s="9"/>
      <c r="AJ49" s="9"/>
      <c r="AK49" s="9"/>
      <c r="AL49" s="9"/>
      <c r="AM49" s="9"/>
      <c r="AN49" s="9"/>
      <c r="AO49" s="9"/>
      <c r="AP49" s="9"/>
      <c r="AQ49" s="9"/>
      <c r="AR49" s="9"/>
      <c r="AS49" s="9"/>
      <c r="AT49" s="9"/>
      <c r="AU49" s="9"/>
      <c r="AV49" s="11" t="s">
        <v>623</v>
      </c>
      <c r="AW49" s="25" t="s">
        <v>605</v>
      </c>
      <c r="AX49" s="25" t="s">
        <v>456</v>
      </c>
      <c r="AY49" s="11" t="str">
        <f>IF(AE49 &lt; P49, "Crítico", IF(AE49 &lt;O49, "Aceptable", "Satisfactorio"))</f>
        <v>Satisfactorio</v>
      </c>
      <c r="AZ49" s="11" t="s">
        <v>490</v>
      </c>
      <c r="BA49" s="12" t="s">
        <v>523</v>
      </c>
      <c r="BB49" s="25" t="s">
        <v>568</v>
      </c>
    </row>
    <row r="50" spans="1:54" ht="185.25" x14ac:dyDescent="0.25">
      <c r="A50" s="3">
        <v>814</v>
      </c>
      <c r="B50" s="4">
        <v>413</v>
      </c>
      <c r="C50" s="3" t="s">
        <v>332</v>
      </c>
      <c r="D50" s="4" t="s">
        <v>48</v>
      </c>
      <c r="E50" s="5" t="s">
        <v>333</v>
      </c>
      <c r="F50" s="4" t="s">
        <v>50</v>
      </c>
      <c r="G50" s="4" t="s">
        <v>129</v>
      </c>
      <c r="H50" s="3" t="s">
        <v>334</v>
      </c>
      <c r="I50" s="4" t="s">
        <v>53</v>
      </c>
      <c r="J50" s="3" t="s">
        <v>335</v>
      </c>
      <c r="K50" s="3" t="s">
        <v>336</v>
      </c>
      <c r="L50" s="3" t="s">
        <v>337</v>
      </c>
      <c r="M50" s="4">
        <v>20</v>
      </c>
      <c r="N50" s="3" t="s">
        <v>338</v>
      </c>
      <c r="O50" s="4">
        <v>30</v>
      </c>
      <c r="P50" s="4">
        <v>5</v>
      </c>
      <c r="Q50" s="4" t="s">
        <v>58</v>
      </c>
      <c r="R50" s="3" t="s">
        <v>339</v>
      </c>
      <c r="S50" s="3" t="s">
        <v>340</v>
      </c>
      <c r="T50" s="4">
        <v>100</v>
      </c>
      <c r="U50" s="4">
        <v>100</v>
      </c>
      <c r="V50" s="4">
        <v>100</v>
      </c>
      <c r="W50" s="6">
        <v>200</v>
      </c>
      <c r="X50" s="7">
        <v>45848</v>
      </c>
      <c r="Y50" s="8">
        <v>100</v>
      </c>
      <c r="Z50" s="7">
        <v>45936</v>
      </c>
      <c r="AA50" s="8">
        <v>100</v>
      </c>
      <c r="AB50" s="13">
        <v>46052</v>
      </c>
      <c r="AC50" s="14">
        <v>100</v>
      </c>
      <c r="AD50" s="11"/>
      <c r="AE50" s="11"/>
      <c r="AF50" s="11"/>
      <c r="AG50" s="11"/>
      <c r="AH50" s="9"/>
      <c r="AI50" s="9"/>
      <c r="AJ50" s="9"/>
      <c r="AK50" s="9"/>
      <c r="AL50" s="9"/>
      <c r="AM50" s="9"/>
      <c r="AN50" s="9"/>
      <c r="AO50" s="9"/>
      <c r="AP50" s="9"/>
      <c r="AQ50" s="9"/>
      <c r="AR50" s="9"/>
      <c r="AS50" s="9"/>
      <c r="AT50" s="9"/>
      <c r="AU50" s="9"/>
      <c r="AV50" s="11" t="s">
        <v>623</v>
      </c>
      <c r="AW50" s="25" t="s">
        <v>606</v>
      </c>
      <c r="AX50" s="25" t="s">
        <v>456</v>
      </c>
      <c r="AY50" s="11" t="str">
        <f>IF(AA50 &lt; P50, "Crítico", IF(AA50 &lt;O50, "Aceptable", "Satisfactorio"))</f>
        <v>Satisfactorio</v>
      </c>
      <c r="AZ50" s="11" t="s">
        <v>490</v>
      </c>
      <c r="BA50" s="12" t="s">
        <v>524</v>
      </c>
      <c r="BB50" s="25" t="s">
        <v>568</v>
      </c>
    </row>
    <row r="51" spans="1:54" ht="171" x14ac:dyDescent="0.25">
      <c r="A51" s="3">
        <v>816</v>
      </c>
      <c r="B51" s="4">
        <v>661</v>
      </c>
      <c r="C51" s="3" t="s">
        <v>341</v>
      </c>
      <c r="D51" s="4" t="s">
        <v>63</v>
      </c>
      <c r="E51" s="5" t="s">
        <v>333</v>
      </c>
      <c r="F51" s="4" t="s">
        <v>50</v>
      </c>
      <c r="G51" s="4" t="s">
        <v>73</v>
      </c>
      <c r="H51" s="3" t="s">
        <v>334</v>
      </c>
      <c r="I51" s="4" t="s">
        <v>53</v>
      </c>
      <c r="J51" s="3" t="s">
        <v>342</v>
      </c>
      <c r="K51" s="3" t="s">
        <v>343</v>
      </c>
      <c r="L51" s="3" t="s">
        <v>344</v>
      </c>
      <c r="M51" s="4">
        <v>100</v>
      </c>
      <c r="N51" s="3" t="s">
        <v>345</v>
      </c>
      <c r="O51" s="4">
        <v>100</v>
      </c>
      <c r="P51" s="4">
        <v>100</v>
      </c>
      <c r="Q51" s="4" t="s">
        <v>58</v>
      </c>
      <c r="R51" s="3" t="s">
        <v>339</v>
      </c>
      <c r="S51" s="3" t="s">
        <v>346</v>
      </c>
      <c r="T51" s="4">
        <v>100</v>
      </c>
      <c r="U51" s="4">
        <v>100</v>
      </c>
      <c r="V51" s="4">
        <v>100</v>
      </c>
      <c r="W51" s="6">
        <v>200</v>
      </c>
      <c r="X51" s="7">
        <v>45751</v>
      </c>
      <c r="Y51" s="8">
        <v>100</v>
      </c>
      <c r="Z51" s="7">
        <v>45947</v>
      </c>
      <c r="AA51" s="8">
        <v>100</v>
      </c>
      <c r="AB51" s="13">
        <v>46052</v>
      </c>
      <c r="AC51" s="14">
        <v>100</v>
      </c>
      <c r="AD51" s="11"/>
      <c r="AE51" s="11"/>
      <c r="AF51" s="11"/>
      <c r="AG51" s="11"/>
      <c r="AH51" s="9"/>
      <c r="AI51" s="9"/>
      <c r="AJ51" s="9"/>
      <c r="AK51" s="9"/>
      <c r="AL51" s="9"/>
      <c r="AM51" s="9"/>
      <c r="AN51" s="9"/>
      <c r="AO51" s="9"/>
      <c r="AP51" s="9"/>
      <c r="AQ51" s="9"/>
      <c r="AR51" s="9"/>
      <c r="AS51" s="9"/>
      <c r="AT51" s="9"/>
      <c r="AU51" s="9"/>
      <c r="AV51" s="11" t="s">
        <v>623</v>
      </c>
      <c r="AW51" s="25" t="s">
        <v>607</v>
      </c>
      <c r="AX51" s="25" t="s">
        <v>456</v>
      </c>
      <c r="AY51" s="11" t="str">
        <f>IF(AC51 &lt; P51, "Crítico", IF(AC51 &lt;O51, "Aceptable", "Satisfactorio"))</f>
        <v>Satisfactorio</v>
      </c>
      <c r="AZ51" s="11" t="s">
        <v>490</v>
      </c>
      <c r="BA51" s="12" t="s">
        <v>525</v>
      </c>
      <c r="BB51" s="25" t="s">
        <v>569</v>
      </c>
    </row>
    <row r="52" spans="1:54" ht="142.5" x14ac:dyDescent="0.25">
      <c r="A52" s="3"/>
      <c r="B52" s="23">
        <v>693</v>
      </c>
      <c r="C52" s="23" t="s">
        <v>433</v>
      </c>
      <c r="D52" s="23" t="s">
        <v>48</v>
      </c>
      <c r="E52" s="24" t="s">
        <v>333</v>
      </c>
      <c r="F52" s="23" t="s">
        <v>50</v>
      </c>
      <c r="G52" s="23" t="s">
        <v>73</v>
      </c>
      <c r="H52" s="23" t="s">
        <v>334</v>
      </c>
      <c r="I52" s="23" t="s">
        <v>53</v>
      </c>
      <c r="J52" s="23" t="s">
        <v>434</v>
      </c>
      <c r="K52" s="23" t="s">
        <v>435</v>
      </c>
      <c r="L52" s="23" t="s">
        <v>395</v>
      </c>
      <c r="M52" s="23">
        <v>80</v>
      </c>
      <c r="N52" s="23" t="s">
        <v>436</v>
      </c>
      <c r="O52" s="23">
        <v>90</v>
      </c>
      <c r="P52" s="23">
        <v>70</v>
      </c>
      <c r="Q52" s="23" t="s">
        <v>153</v>
      </c>
      <c r="R52" s="3" t="s">
        <v>339</v>
      </c>
      <c r="S52" s="3" t="s">
        <v>437</v>
      </c>
      <c r="T52" s="4"/>
      <c r="U52" s="4"/>
      <c r="V52" s="4"/>
      <c r="W52" s="6"/>
      <c r="X52" s="13">
        <v>46052</v>
      </c>
      <c r="Y52" s="14">
        <v>93</v>
      </c>
      <c r="Z52" s="7"/>
      <c r="AA52" s="8"/>
      <c r="AB52" s="11"/>
      <c r="AC52" s="11"/>
      <c r="AD52" s="11"/>
      <c r="AE52" s="11"/>
      <c r="AF52" s="11"/>
      <c r="AG52" s="11"/>
      <c r="AH52" s="9"/>
      <c r="AI52" s="9"/>
      <c r="AJ52" s="9"/>
      <c r="AK52" s="9"/>
      <c r="AL52" s="9"/>
      <c r="AM52" s="9"/>
      <c r="AN52" s="9"/>
      <c r="AO52" s="9"/>
      <c r="AP52" s="9"/>
      <c r="AQ52" s="9"/>
      <c r="AR52" s="9"/>
      <c r="AS52" s="9"/>
      <c r="AT52" s="9"/>
      <c r="AU52" s="9"/>
      <c r="AV52" s="11" t="s">
        <v>623</v>
      </c>
      <c r="AW52" s="25"/>
      <c r="AX52" s="25" t="s">
        <v>448</v>
      </c>
      <c r="AY52" s="11" t="str">
        <f>IF(Y52 &lt; P52, "Crítico", IF(Y52 &lt;O52, "Aceptable", "Satisfactorio"))</f>
        <v>Satisfactorio</v>
      </c>
      <c r="AZ52" s="11" t="s">
        <v>490</v>
      </c>
      <c r="BA52" s="12" t="s">
        <v>526</v>
      </c>
      <c r="BB52" s="25" t="s">
        <v>664</v>
      </c>
    </row>
    <row r="53" spans="1:54" ht="270.75" x14ac:dyDescent="0.25">
      <c r="A53" s="3">
        <v>787</v>
      </c>
      <c r="B53" s="4">
        <v>57</v>
      </c>
      <c r="C53" s="3" t="s">
        <v>225</v>
      </c>
      <c r="D53" s="4" t="s">
        <v>63</v>
      </c>
      <c r="E53" s="5" t="s">
        <v>220</v>
      </c>
      <c r="F53" s="4" t="s">
        <v>50</v>
      </c>
      <c r="G53" s="4" t="s">
        <v>51</v>
      </c>
      <c r="H53" s="3" t="s">
        <v>221</v>
      </c>
      <c r="I53" s="4" t="s">
        <v>53</v>
      </c>
      <c r="J53" s="3" t="s">
        <v>226</v>
      </c>
      <c r="K53" s="3" t="s">
        <v>665</v>
      </c>
      <c r="L53" s="3" t="s">
        <v>666</v>
      </c>
      <c r="M53" s="4">
        <v>100</v>
      </c>
      <c r="N53" s="3" t="s">
        <v>227</v>
      </c>
      <c r="O53" s="4">
        <v>100</v>
      </c>
      <c r="P53" s="4">
        <v>98</v>
      </c>
      <c r="Q53" s="4" t="s">
        <v>153</v>
      </c>
      <c r="R53" s="3" t="s">
        <v>224</v>
      </c>
      <c r="S53" s="3" t="s">
        <v>667</v>
      </c>
      <c r="T53" s="4">
        <v>99.95</v>
      </c>
      <c r="U53" s="4" t="s">
        <v>228</v>
      </c>
      <c r="V53" s="4">
        <v>99.95</v>
      </c>
      <c r="W53" s="6">
        <v>499.27</v>
      </c>
      <c r="X53" s="7">
        <v>45667</v>
      </c>
      <c r="Y53" s="8">
        <v>99.8</v>
      </c>
      <c r="Z53" s="7">
        <v>45755</v>
      </c>
      <c r="AA53" s="8">
        <v>99.76</v>
      </c>
      <c r="AB53" s="7">
        <v>45845</v>
      </c>
      <c r="AC53" s="8">
        <v>99.78</v>
      </c>
      <c r="AD53" s="7">
        <v>45944</v>
      </c>
      <c r="AE53" s="8">
        <v>99.98</v>
      </c>
      <c r="AF53" s="7">
        <v>46031</v>
      </c>
      <c r="AG53" s="8">
        <v>99.95</v>
      </c>
      <c r="AH53" s="9"/>
      <c r="AI53" s="9"/>
      <c r="AJ53" s="9"/>
      <c r="AK53" s="9"/>
      <c r="AL53" s="9"/>
      <c r="AM53" s="9"/>
      <c r="AN53" s="9"/>
      <c r="AO53" s="9"/>
      <c r="AP53" s="9"/>
      <c r="AQ53" s="9"/>
      <c r="AR53" s="9"/>
      <c r="AS53" s="9"/>
      <c r="AT53" s="9"/>
      <c r="AU53" s="9"/>
      <c r="AV53" s="20" t="s">
        <v>624</v>
      </c>
      <c r="AW53" s="25" t="s">
        <v>608</v>
      </c>
      <c r="AX53" s="25" t="s">
        <v>469</v>
      </c>
      <c r="AY53" s="11" t="str">
        <f>IF(AG53 &lt; P53, "Crítico", IF(AG53 &lt;O53, "Aceptable", "Satisfactorio"))</f>
        <v>Aceptable</v>
      </c>
      <c r="AZ53" s="11" t="s">
        <v>490</v>
      </c>
      <c r="BA53" s="12" t="s">
        <v>527</v>
      </c>
      <c r="BB53" s="25" t="s">
        <v>633</v>
      </c>
    </row>
    <row r="54" spans="1:54" ht="270.75" x14ac:dyDescent="0.25">
      <c r="A54" s="3">
        <v>789</v>
      </c>
      <c r="B54" s="4">
        <v>58</v>
      </c>
      <c r="C54" s="3" t="s">
        <v>233</v>
      </c>
      <c r="D54" s="4" t="s">
        <v>63</v>
      </c>
      <c r="E54" s="5" t="s">
        <v>220</v>
      </c>
      <c r="F54" s="4" t="s">
        <v>50</v>
      </c>
      <c r="G54" s="4" t="s">
        <v>51</v>
      </c>
      <c r="H54" s="3" t="s">
        <v>221</v>
      </c>
      <c r="I54" s="4" t="s">
        <v>53</v>
      </c>
      <c r="J54" s="3" t="s">
        <v>234</v>
      </c>
      <c r="K54" s="3" t="s">
        <v>665</v>
      </c>
      <c r="L54" s="3" t="s">
        <v>668</v>
      </c>
      <c r="M54" s="4">
        <v>97</v>
      </c>
      <c r="N54" s="3" t="s">
        <v>235</v>
      </c>
      <c r="O54" s="4">
        <v>100</v>
      </c>
      <c r="P54" s="4">
        <v>95</v>
      </c>
      <c r="Q54" s="4" t="s">
        <v>58</v>
      </c>
      <c r="R54" s="3" t="s">
        <v>224</v>
      </c>
      <c r="S54" s="3" t="s">
        <v>236</v>
      </c>
      <c r="T54" s="4">
        <v>95.19</v>
      </c>
      <c r="U54" s="4" t="s">
        <v>237</v>
      </c>
      <c r="V54" s="4">
        <v>95.19</v>
      </c>
      <c r="W54" s="6">
        <v>488.35</v>
      </c>
      <c r="X54" s="7">
        <v>45667</v>
      </c>
      <c r="Y54" s="8">
        <v>98.02</v>
      </c>
      <c r="Z54" s="7">
        <v>45755</v>
      </c>
      <c r="AA54" s="8">
        <v>97.53</v>
      </c>
      <c r="AB54" s="7">
        <v>45845</v>
      </c>
      <c r="AC54" s="8">
        <v>99.12</v>
      </c>
      <c r="AD54" s="7">
        <v>45944</v>
      </c>
      <c r="AE54" s="8">
        <v>98.49</v>
      </c>
      <c r="AF54" s="7">
        <v>46031</v>
      </c>
      <c r="AG54" s="8">
        <v>95.19</v>
      </c>
      <c r="AH54" s="9"/>
      <c r="AI54" s="9"/>
      <c r="AJ54" s="9"/>
      <c r="AK54" s="9"/>
      <c r="AL54" s="9"/>
      <c r="AM54" s="9"/>
      <c r="AN54" s="9"/>
      <c r="AO54" s="9"/>
      <c r="AP54" s="9"/>
      <c r="AQ54" s="9"/>
      <c r="AR54" s="9"/>
      <c r="AS54" s="9"/>
      <c r="AT54" s="9"/>
      <c r="AU54" s="9"/>
      <c r="AV54" s="20" t="s">
        <v>624</v>
      </c>
      <c r="AW54" s="25" t="s">
        <v>609</v>
      </c>
      <c r="AX54" s="25" t="s">
        <v>470</v>
      </c>
      <c r="AY54" s="11" t="str">
        <f>IF(AG54 &lt; P54, "Crítico", IF(AG54 &lt;O54, "Aceptable", "Satisfactorio"))</f>
        <v>Aceptable</v>
      </c>
      <c r="AZ54" s="11" t="s">
        <v>490</v>
      </c>
      <c r="BA54" s="12" t="s">
        <v>528</v>
      </c>
      <c r="BB54" s="25" t="s">
        <v>634</v>
      </c>
    </row>
    <row r="55" spans="1:54" ht="409.5" x14ac:dyDescent="0.25">
      <c r="A55" s="3">
        <v>786</v>
      </c>
      <c r="B55" s="4">
        <v>431</v>
      </c>
      <c r="C55" s="3" t="s">
        <v>219</v>
      </c>
      <c r="D55" s="4" t="s">
        <v>48</v>
      </c>
      <c r="E55" s="5" t="s">
        <v>220</v>
      </c>
      <c r="F55" s="4" t="s">
        <v>50</v>
      </c>
      <c r="G55" s="4" t="s">
        <v>73</v>
      </c>
      <c r="H55" s="3" t="s">
        <v>221</v>
      </c>
      <c r="I55" s="4" t="s">
        <v>53</v>
      </c>
      <c r="J55" s="3" t="s">
        <v>669</v>
      </c>
      <c r="K55" s="3" t="s">
        <v>222</v>
      </c>
      <c r="L55" s="3" t="s">
        <v>682</v>
      </c>
      <c r="M55" s="4">
        <v>85</v>
      </c>
      <c r="N55" s="3" t="s">
        <v>223</v>
      </c>
      <c r="O55" s="4">
        <v>87</v>
      </c>
      <c r="P55" s="4">
        <v>80</v>
      </c>
      <c r="Q55" s="4" t="s">
        <v>153</v>
      </c>
      <c r="R55" s="3" t="s">
        <v>224</v>
      </c>
      <c r="S55" s="3" t="s">
        <v>683</v>
      </c>
      <c r="T55" s="4">
        <v>88.9</v>
      </c>
      <c r="U55" s="4">
        <v>100</v>
      </c>
      <c r="V55" s="4">
        <v>88.9</v>
      </c>
      <c r="W55" s="6">
        <v>88.9</v>
      </c>
      <c r="X55" s="7">
        <v>45667</v>
      </c>
      <c r="Y55" s="8">
        <v>88.9</v>
      </c>
      <c r="Z55" s="13">
        <v>46052</v>
      </c>
      <c r="AA55" s="14">
        <v>0</v>
      </c>
      <c r="AB55" s="11"/>
      <c r="AC55" s="11"/>
      <c r="AD55" s="11"/>
      <c r="AE55" s="11"/>
      <c r="AF55" s="11"/>
      <c r="AG55" s="11"/>
      <c r="AH55" s="9"/>
      <c r="AI55" s="9"/>
      <c r="AJ55" s="9"/>
      <c r="AK55" s="9"/>
      <c r="AL55" s="9"/>
      <c r="AM55" s="9"/>
      <c r="AN55" s="9"/>
      <c r="AO55" s="9"/>
      <c r="AP55" s="9"/>
      <c r="AQ55" s="9"/>
      <c r="AR55" s="9"/>
      <c r="AS55" s="9"/>
      <c r="AT55" s="9"/>
      <c r="AU55" s="9"/>
      <c r="AV55" s="11" t="s">
        <v>623</v>
      </c>
      <c r="AW55" s="25"/>
      <c r="AX55" s="25" t="s">
        <v>448</v>
      </c>
      <c r="AY55" s="11" t="str">
        <f>IF(AA55 &lt; P55, "Crítico", IF(AA55 &lt;O55, "Aceptable", "Satisfactorio"))</f>
        <v>Crítico</v>
      </c>
      <c r="AZ55" s="11" t="s">
        <v>490</v>
      </c>
      <c r="BA55" s="12" t="s">
        <v>543</v>
      </c>
      <c r="BB55" s="25" t="s">
        <v>570</v>
      </c>
    </row>
    <row r="56" spans="1:54" ht="228" x14ac:dyDescent="0.25">
      <c r="A56" s="3">
        <v>788</v>
      </c>
      <c r="B56" s="4">
        <v>699</v>
      </c>
      <c r="C56" s="3" t="s">
        <v>229</v>
      </c>
      <c r="D56" s="4" t="s">
        <v>63</v>
      </c>
      <c r="E56" s="5" t="s">
        <v>220</v>
      </c>
      <c r="F56" s="4" t="s">
        <v>50</v>
      </c>
      <c r="G56" s="4" t="s">
        <v>51</v>
      </c>
      <c r="H56" s="3" t="s">
        <v>221</v>
      </c>
      <c r="I56" s="4" t="s">
        <v>53</v>
      </c>
      <c r="J56" s="3" t="s">
        <v>230</v>
      </c>
      <c r="K56" s="3" t="s">
        <v>665</v>
      </c>
      <c r="L56" s="3" t="s">
        <v>670</v>
      </c>
      <c r="M56" s="4">
        <v>95</v>
      </c>
      <c r="N56" s="3" t="s">
        <v>231</v>
      </c>
      <c r="O56" s="4">
        <v>100</v>
      </c>
      <c r="P56" s="4">
        <v>80</v>
      </c>
      <c r="Q56" s="4" t="s">
        <v>153</v>
      </c>
      <c r="R56" s="3" t="s">
        <v>224</v>
      </c>
      <c r="S56" s="3" t="s">
        <v>232</v>
      </c>
      <c r="T56" s="4">
        <v>95.18</v>
      </c>
      <c r="U56" s="4">
        <v>100</v>
      </c>
      <c r="V56" s="4">
        <v>95.18</v>
      </c>
      <c r="W56" s="6">
        <v>434.41</v>
      </c>
      <c r="X56" s="7">
        <v>45667</v>
      </c>
      <c r="Y56" s="8">
        <v>97.07</v>
      </c>
      <c r="Z56" s="7">
        <v>45755</v>
      </c>
      <c r="AA56" s="8">
        <v>50.25</v>
      </c>
      <c r="AB56" s="7">
        <v>45845</v>
      </c>
      <c r="AC56" s="8">
        <v>94.93</v>
      </c>
      <c r="AD56" s="7">
        <v>45944</v>
      </c>
      <c r="AE56" s="8">
        <v>96.98</v>
      </c>
      <c r="AF56" s="7">
        <v>46031</v>
      </c>
      <c r="AG56" s="8">
        <v>95.18</v>
      </c>
      <c r="AH56" s="9"/>
      <c r="AI56" s="9"/>
      <c r="AJ56" s="9"/>
      <c r="AK56" s="9"/>
      <c r="AL56" s="9"/>
      <c r="AM56" s="9"/>
      <c r="AN56" s="9"/>
      <c r="AO56" s="9"/>
      <c r="AP56" s="9"/>
      <c r="AQ56" s="9"/>
      <c r="AR56" s="9"/>
      <c r="AS56" s="9"/>
      <c r="AT56" s="9"/>
      <c r="AU56" s="9"/>
      <c r="AV56" s="20" t="s">
        <v>624</v>
      </c>
      <c r="AW56" s="25" t="s">
        <v>610</v>
      </c>
      <c r="AX56" s="25" t="s">
        <v>470</v>
      </c>
      <c r="AY56" s="11" t="str">
        <f>IF(AG56 &lt; P56, "Crítico", IF(AG56 &lt;O56, "Aceptable", "Satisfactorio"))</f>
        <v>Aceptable</v>
      </c>
      <c r="AZ56" s="11" t="s">
        <v>490</v>
      </c>
      <c r="BA56" s="12" t="s">
        <v>529</v>
      </c>
      <c r="BB56" s="25" t="s">
        <v>635</v>
      </c>
    </row>
    <row r="57" spans="1:54" ht="228" x14ac:dyDescent="0.25">
      <c r="A57" s="3">
        <v>824</v>
      </c>
      <c r="B57" s="4">
        <v>368</v>
      </c>
      <c r="C57" s="3" t="s">
        <v>372</v>
      </c>
      <c r="D57" s="4" t="s">
        <v>161</v>
      </c>
      <c r="E57" s="5" t="s">
        <v>373</v>
      </c>
      <c r="F57" s="4" t="s">
        <v>50</v>
      </c>
      <c r="G57" s="4" t="s">
        <v>51</v>
      </c>
      <c r="H57" s="3" t="s">
        <v>365</v>
      </c>
      <c r="I57" s="4" t="s">
        <v>53</v>
      </c>
      <c r="J57" s="3" t="s">
        <v>374</v>
      </c>
      <c r="K57" s="3" t="s">
        <v>375</v>
      </c>
      <c r="L57" s="3" t="s">
        <v>671</v>
      </c>
      <c r="M57" s="4">
        <v>100</v>
      </c>
      <c r="N57" s="3" t="s">
        <v>376</v>
      </c>
      <c r="O57" s="4">
        <v>100</v>
      </c>
      <c r="P57" s="4">
        <v>90</v>
      </c>
      <c r="Q57" s="4" t="s">
        <v>79</v>
      </c>
      <c r="R57" s="3" t="s">
        <v>377</v>
      </c>
      <c r="S57" s="3" t="s">
        <v>378</v>
      </c>
      <c r="T57" s="4">
        <v>100</v>
      </c>
      <c r="U57" s="4">
        <v>100</v>
      </c>
      <c r="V57" s="4">
        <v>100</v>
      </c>
      <c r="W57" s="6">
        <v>400</v>
      </c>
      <c r="X57" s="7">
        <v>45666</v>
      </c>
      <c r="Y57" s="8">
        <v>100</v>
      </c>
      <c r="Z57" s="7">
        <v>45751</v>
      </c>
      <c r="AA57" s="8">
        <v>100</v>
      </c>
      <c r="AB57" s="7">
        <v>45847</v>
      </c>
      <c r="AC57" s="8">
        <v>100</v>
      </c>
      <c r="AD57" s="7">
        <v>45937</v>
      </c>
      <c r="AE57" s="8">
        <v>100</v>
      </c>
      <c r="AF57" s="13">
        <v>46050</v>
      </c>
      <c r="AG57" s="14">
        <v>100</v>
      </c>
      <c r="AH57" s="9"/>
      <c r="AI57" s="9"/>
      <c r="AJ57" s="9"/>
      <c r="AK57" s="9"/>
      <c r="AL57" s="9"/>
      <c r="AM57" s="9"/>
      <c r="AN57" s="9"/>
      <c r="AO57" s="9"/>
      <c r="AP57" s="9"/>
      <c r="AQ57" s="9"/>
      <c r="AR57" s="9"/>
      <c r="AS57" s="9"/>
      <c r="AT57" s="9"/>
      <c r="AU57" s="9"/>
      <c r="AV57" s="10" t="s">
        <v>625</v>
      </c>
      <c r="AW57" s="25" t="s">
        <v>611</v>
      </c>
      <c r="AX57" s="25" t="s">
        <v>471</v>
      </c>
      <c r="AY57" s="11" t="str">
        <f>IF(AG57 &lt; P57, "Crítico", IF(AG57 &lt;O57, "Aceptable", "Satisfactorio"))</f>
        <v>Satisfactorio</v>
      </c>
      <c r="AZ57" s="11" t="s">
        <v>490</v>
      </c>
      <c r="BA57" s="12" t="s">
        <v>530</v>
      </c>
      <c r="BB57" s="25" t="s">
        <v>571</v>
      </c>
    </row>
    <row r="58" spans="1:54" ht="342" x14ac:dyDescent="0.25">
      <c r="A58" s="3">
        <v>808</v>
      </c>
      <c r="B58" s="4">
        <v>683</v>
      </c>
      <c r="C58" s="3" t="s">
        <v>315</v>
      </c>
      <c r="D58" s="4" t="s">
        <v>63</v>
      </c>
      <c r="E58" s="5" t="s">
        <v>296</v>
      </c>
      <c r="F58" s="4" t="s">
        <v>50</v>
      </c>
      <c r="G58" s="4" t="s">
        <v>73</v>
      </c>
      <c r="H58" s="3" t="s">
        <v>316</v>
      </c>
      <c r="I58" s="4" t="s">
        <v>53</v>
      </c>
      <c r="J58" s="3" t="s">
        <v>317</v>
      </c>
      <c r="K58" s="3" t="s">
        <v>299</v>
      </c>
      <c r="L58" s="3" t="s">
        <v>318</v>
      </c>
      <c r="M58" s="4">
        <v>85</v>
      </c>
      <c r="N58" s="3" t="s">
        <v>313</v>
      </c>
      <c r="O58" s="4">
        <v>100</v>
      </c>
      <c r="P58" s="4">
        <v>80</v>
      </c>
      <c r="Q58" s="4" t="s">
        <v>153</v>
      </c>
      <c r="R58" s="3" t="s">
        <v>301</v>
      </c>
      <c r="S58" s="3" t="s">
        <v>672</v>
      </c>
      <c r="T58" s="4">
        <v>89</v>
      </c>
      <c r="U58" s="4">
        <v>100</v>
      </c>
      <c r="V58" s="4">
        <v>89</v>
      </c>
      <c r="W58" s="6">
        <v>189</v>
      </c>
      <c r="X58" s="7">
        <v>45660</v>
      </c>
      <c r="Y58" s="8">
        <v>100</v>
      </c>
      <c r="Z58" s="7">
        <v>46028</v>
      </c>
      <c r="AA58" s="8">
        <v>89</v>
      </c>
      <c r="AB58" s="11"/>
      <c r="AC58" s="11"/>
      <c r="AD58" s="11"/>
      <c r="AE58" s="11"/>
      <c r="AF58" s="11"/>
      <c r="AG58" s="11"/>
      <c r="AH58" s="9"/>
      <c r="AI58" s="9"/>
      <c r="AJ58" s="9"/>
      <c r="AK58" s="9"/>
      <c r="AL58" s="9"/>
      <c r="AM58" s="9"/>
      <c r="AN58" s="9"/>
      <c r="AO58" s="9"/>
      <c r="AP58" s="9"/>
      <c r="AQ58" s="9"/>
      <c r="AR58" s="9"/>
      <c r="AS58" s="9"/>
      <c r="AT58" s="9"/>
      <c r="AU58" s="9"/>
      <c r="AV58" s="11" t="s">
        <v>623</v>
      </c>
      <c r="AW58" s="25"/>
      <c r="AX58" s="25" t="s">
        <v>448</v>
      </c>
      <c r="AY58" s="11" t="str">
        <f>IF(AA58 &lt; P58, "Crítico", IF(AA58 &lt;O58, "Aceptable", "Satisfactorio"))</f>
        <v>Aceptable</v>
      </c>
      <c r="AZ58" s="11" t="s">
        <v>489</v>
      </c>
      <c r="BA58" s="12" t="s">
        <v>531</v>
      </c>
      <c r="BB58" s="25" t="s">
        <v>636</v>
      </c>
    </row>
    <row r="59" spans="1:54" ht="128.25" x14ac:dyDescent="0.25">
      <c r="A59" s="3">
        <v>805</v>
      </c>
      <c r="B59" s="4">
        <v>684</v>
      </c>
      <c r="C59" s="3" t="s">
        <v>295</v>
      </c>
      <c r="D59" s="4" t="s">
        <v>48</v>
      </c>
      <c r="E59" s="5" t="s">
        <v>296</v>
      </c>
      <c r="F59" s="4" t="s">
        <v>50</v>
      </c>
      <c r="G59" s="4" t="s">
        <v>129</v>
      </c>
      <c r="H59" s="3" t="s">
        <v>297</v>
      </c>
      <c r="I59" s="4" t="s">
        <v>284</v>
      </c>
      <c r="J59" s="3" t="s">
        <v>298</v>
      </c>
      <c r="K59" s="3" t="s">
        <v>299</v>
      </c>
      <c r="L59" s="3" t="s">
        <v>300</v>
      </c>
      <c r="M59" s="4">
        <v>10</v>
      </c>
      <c r="N59" s="3" t="s">
        <v>673</v>
      </c>
      <c r="O59" s="4">
        <v>15</v>
      </c>
      <c r="P59" s="4">
        <v>0</v>
      </c>
      <c r="Q59" s="4" t="s">
        <v>79</v>
      </c>
      <c r="R59" s="3" t="s">
        <v>301</v>
      </c>
      <c r="S59" s="3" t="s">
        <v>302</v>
      </c>
      <c r="T59" s="4">
        <v>0</v>
      </c>
      <c r="U59" s="4">
        <v>100</v>
      </c>
      <c r="V59" s="4">
        <v>0</v>
      </c>
      <c r="W59" s="6">
        <v>0</v>
      </c>
      <c r="X59" s="7">
        <v>45660</v>
      </c>
      <c r="Y59" s="8">
        <v>0</v>
      </c>
      <c r="Z59" s="7">
        <v>45848</v>
      </c>
      <c r="AA59" s="8">
        <v>0</v>
      </c>
      <c r="AB59" s="7">
        <v>46028</v>
      </c>
      <c r="AC59" s="8">
        <v>0</v>
      </c>
      <c r="AD59" s="11"/>
      <c r="AE59" s="11"/>
      <c r="AF59" s="11"/>
      <c r="AG59" s="11"/>
      <c r="AH59" s="9"/>
      <c r="AI59" s="9"/>
      <c r="AJ59" s="9"/>
      <c r="AK59" s="9"/>
      <c r="AL59" s="9"/>
      <c r="AM59" s="9"/>
      <c r="AN59" s="9"/>
      <c r="AO59" s="9"/>
      <c r="AP59" s="9"/>
      <c r="AQ59" s="9"/>
      <c r="AR59" s="9"/>
      <c r="AS59" s="9"/>
      <c r="AT59" s="9"/>
      <c r="AU59" s="9"/>
      <c r="AV59" s="11" t="s">
        <v>623</v>
      </c>
      <c r="AW59" s="25"/>
      <c r="AX59" s="25" t="s">
        <v>448</v>
      </c>
      <c r="AY59" s="11" t="str">
        <f>IF(AC59 &gt; P59, "Crítico", IF(AC59 &gt;O59, "Aceptable", "Satisfactorio"))</f>
        <v>Satisfactorio</v>
      </c>
      <c r="AZ59" s="11" t="s">
        <v>489</v>
      </c>
      <c r="BA59" s="12" t="s">
        <v>532</v>
      </c>
      <c r="BB59" s="25" t="s">
        <v>572</v>
      </c>
    </row>
    <row r="60" spans="1:54" ht="270.75" x14ac:dyDescent="0.25">
      <c r="A60" s="3">
        <v>807</v>
      </c>
      <c r="B60" s="4">
        <v>685</v>
      </c>
      <c r="C60" s="3" t="s">
        <v>309</v>
      </c>
      <c r="D60" s="4" t="s">
        <v>63</v>
      </c>
      <c r="E60" s="5" t="s">
        <v>296</v>
      </c>
      <c r="F60" s="4" t="s">
        <v>50</v>
      </c>
      <c r="G60" s="4" t="s">
        <v>51</v>
      </c>
      <c r="H60" s="3" t="s">
        <v>310</v>
      </c>
      <c r="I60" s="4" t="s">
        <v>53</v>
      </c>
      <c r="J60" s="3" t="s">
        <v>311</v>
      </c>
      <c r="K60" s="3" t="s">
        <v>299</v>
      </c>
      <c r="L60" s="3" t="s">
        <v>312</v>
      </c>
      <c r="M60" s="4">
        <v>90</v>
      </c>
      <c r="N60" s="3" t="s">
        <v>313</v>
      </c>
      <c r="O60" s="4">
        <v>100</v>
      </c>
      <c r="P60" s="4">
        <v>85</v>
      </c>
      <c r="Q60" s="4" t="s">
        <v>79</v>
      </c>
      <c r="R60" s="3" t="s">
        <v>301</v>
      </c>
      <c r="S60" s="3" t="s">
        <v>314</v>
      </c>
      <c r="T60" s="4">
        <v>100</v>
      </c>
      <c r="U60" s="4">
        <v>100</v>
      </c>
      <c r="V60" s="4">
        <v>100</v>
      </c>
      <c r="W60" s="6">
        <v>500</v>
      </c>
      <c r="X60" s="7">
        <v>45660</v>
      </c>
      <c r="Y60" s="8">
        <v>100</v>
      </c>
      <c r="Z60" s="7">
        <v>45750</v>
      </c>
      <c r="AA60" s="8">
        <v>100</v>
      </c>
      <c r="AB60" s="7">
        <v>45848</v>
      </c>
      <c r="AC60" s="8">
        <v>100</v>
      </c>
      <c r="AD60" s="7">
        <v>45940</v>
      </c>
      <c r="AE60" s="8">
        <v>100</v>
      </c>
      <c r="AF60" s="7">
        <v>46028</v>
      </c>
      <c r="AG60" s="8">
        <v>100</v>
      </c>
      <c r="AH60" s="9"/>
      <c r="AI60" s="9"/>
      <c r="AJ60" s="9"/>
      <c r="AK60" s="9"/>
      <c r="AL60" s="9"/>
      <c r="AM60" s="9"/>
      <c r="AN60" s="9"/>
      <c r="AO60" s="9"/>
      <c r="AP60" s="9"/>
      <c r="AQ60" s="9"/>
      <c r="AR60" s="9"/>
      <c r="AS60" s="9"/>
      <c r="AT60" s="9"/>
      <c r="AU60" s="9"/>
      <c r="AV60" s="10" t="s">
        <v>625</v>
      </c>
      <c r="AW60" s="25" t="s">
        <v>612</v>
      </c>
      <c r="AX60" s="25" t="s">
        <v>472</v>
      </c>
      <c r="AY60" s="11" t="str">
        <f>IF(AG60 &lt; P60, "Crítico", IF(AG60 &lt;O60, "Aceptable", "Satisfactorio"))</f>
        <v>Satisfactorio</v>
      </c>
      <c r="AZ60" s="11" t="s">
        <v>489</v>
      </c>
      <c r="BA60" s="12" t="s">
        <v>533</v>
      </c>
      <c r="BB60" s="25" t="s">
        <v>573</v>
      </c>
    </row>
    <row r="61" spans="1:54" ht="409.5" x14ac:dyDescent="0.25">
      <c r="A61" s="3">
        <v>806</v>
      </c>
      <c r="B61" s="4">
        <v>686</v>
      </c>
      <c r="C61" s="3" t="s">
        <v>303</v>
      </c>
      <c r="D61" s="4" t="s">
        <v>63</v>
      </c>
      <c r="E61" s="5" t="s">
        <v>296</v>
      </c>
      <c r="F61" s="4" t="s">
        <v>50</v>
      </c>
      <c r="G61" s="4" t="s">
        <v>129</v>
      </c>
      <c r="H61" s="3" t="s">
        <v>304</v>
      </c>
      <c r="I61" s="4" t="s">
        <v>53</v>
      </c>
      <c r="J61" s="3" t="s">
        <v>305</v>
      </c>
      <c r="K61" s="3" t="s">
        <v>299</v>
      </c>
      <c r="L61" s="3" t="s">
        <v>306</v>
      </c>
      <c r="M61" s="4">
        <v>90</v>
      </c>
      <c r="N61" s="3" t="s">
        <v>307</v>
      </c>
      <c r="O61" s="4">
        <v>100</v>
      </c>
      <c r="P61" s="4">
        <v>85</v>
      </c>
      <c r="Q61" s="4" t="s">
        <v>58</v>
      </c>
      <c r="R61" s="3" t="s">
        <v>301</v>
      </c>
      <c r="S61" s="3" t="s">
        <v>308</v>
      </c>
      <c r="T61" s="4">
        <v>100</v>
      </c>
      <c r="U61" s="4">
        <v>100</v>
      </c>
      <c r="V61" s="4">
        <v>100</v>
      </c>
      <c r="W61" s="6">
        <v>300</v>
      </c>
      <c r="X61" s="7">
        <v>45660</v>
      </c>
      <c r="Y61" s="8">
        <v>100</v>
      </c>
      <c r="Z61" s="7">
        <v>45849</v>
      </c>
      <c r="AA61" s="8">
        <v>100</v>
      </c>
      <c r="AB61" s="7">
        <v>46030</v>
      </c>
      <c r="AC61" s="8">
        <v>100</v>
      </c>
      <c r="AD61" s="11"/>
      <c r="AE61" s="11"/>
      <c r="AF61" s="11"/>
      <c r="AG61" s="11"/>
      <c r="AH61" s="9"/>
      <c r="AI61" s="9"/>
      <c r="AJ61" s="9"/>
      <c r="AK61" s="9"/>
      <c r="AL61" s="9"/>
      <c r="AM61" s="9"/>
      <c r="AN61" s="9"/>
      <c r="AO61" s="9"/>
      <c r="AP61" s="9"/>
      <c r="AQ61" s="9"/>
      <c r="AR61" s="9"/>
      <c r="AS61" s="9"/>
      <c r="AT61" s="9"/>
      <c r="AU61" s="9"/>
      <c r="AV61" s="11" t="s">
        <v>623</v>
      </c>
      <c r="AW61" s="25"/>
      <c r="AX61" s="25" t="s">
        <v>448</v>
      </c>
      <c r="AY61" s="11" t="str">
        <f>IF(AC61 &lt; P61, "Crítico", IF(AC61 &lt;O61, "Aceptable", "Satisfactorio"))</f>
        <v>Satisfactorio</v>
      </c>
      <c r="AZ61" s="11" t="s">
        <v>489</v>
      </c>
      <c r="BA61" s="12" t="s">
        <v>534</v>
      </c>
      <c r="BB61" s="25" t="s">
        <v>574</v>
      </c>
    </row>
    <row r="62" spans="1:54" ht="156.75" x14ac:dyDescent="0.25">
      <c r="A62" s="3">
        <v>773</v>
      </c>
      <c r="B62" s="4">
        <v>347</v>
      </c>
      <c r="C62" s="3" t="s">
        <v>169</v>
      </c>
      <c r="D62" s="4" t="s">
        <v>161</v>
      </c>
      <c r="E62" s="5" t="s">
        <v>162</v>
      </c>
      <c r="F62" s="4" t="s">
        <v>50</v>
      </c>
      <c r="G62" s="4" t="s">
        <v>51</v>
      </c>
      <c r="H62" s="3" t="s">
        <v>163</v>
      </c>
      <c r="I62" s="4" t="s">
        <v>53</v>
      </c>
      <c r="J62" s="3" t="s">
        <v>170</v>
      </c>
      <c r="K62" s="3" t="s">
        <v>165</v>
      </c>
      <c r="L62" s="3" t="s">
        <v>674</v>
      </c>
      <c r="M62" s="4">
        <v>100</v>
      </c>
      <c r="N62" s="3" t="s">
        <v>171</v>
      </c>
      <c r="O62" s="4">
        <v>100</v>
      </c>
      <c r="P62" s="4">
        <v>95</v>
      </c>
      <c r="Q62" s="4" t="s">
        <v>79</v>
      </c>
      <c r="R62" s="3" t="s">
        <v>167</v>
      </c>
      <c r="S62" s="3" t="s">
        <v>172</v>
      </c>
      <c r="T62" s="4">
        <v>57</v>
      </c>
      <c r="U62" s="4">
        <v>57</v>
      </c>
      <c r="V62" s="4">
        <v>100</v>
      </c>
      <c r="W62" s="6">
        <v>300</v>
      </c>
      <c r="X62" s="7">
        <v>45664</v>
      </c>
      <c r="Y62" s="8">
        <v>100</v>
      </c>
      <c r="Z62" s="7">
        <v>45751</v>
      </c>
      <c r="AA62" s="8">
        <v>0</v>
      </c>
      <c r="AB62" s="7">
        <v>45845</v>
      </c>
      <c r="AC62" s="8">
        <v>100</v>
      </c>
      <c r="AD62" s="7">
        <v>45937</v>
      </c>
      <c r="AE62" s="8">
        <v>57</v>
      </c>
      <c r="AF62" s="13">
        <v>46049</v>
      </c>
      <c r="AG62" s="14">
        <v>100</v>
      </c>
      <c r="AH62" s="9"/>
      <c r="AI62" s="9"/>
      <c r="AJ62" s="9"/>
      <c r="AK62" s="9"/>
      <c r="AL62" s="9"/>
      <c r="AM62" s="9"/>
      <c r="AN62" s="9"/>
      <c r="AO62" s="9"/>
      <c r="AP62" s="9"/>
      <c r="AQ62" s="9"/>
      <c r="AR62" s="9"/>
      <c r="AS62" s="9"/>
      <c r="AT62" s="9"/>
      <c r="AU62" s="9"/>
      <c r="AV62" s="19" t="s">
        <v>626</v>
      </c>
      <c r="AW62" s="25" t="s">
        <v>613</v>
      </c>
      <c r="AX62" s="25" t="s">
        <v>473</v>
      </c>
      <c r="AY62" s="11" t="str">
        <f>IF(AG62 &lt; P62, "Crítico", IF(AG62 &lt;O62, "Aceptable", "Satisfactorio"))</f>
        <v>Satisfactorio</v>
      </c>
      <c r="AZ62" s="11" t="s">
        <v>490</v>
      </c>
      <c r="BA62" s="12" t="s">
        <v>535</v>
      </c>
      <c r="BB62" s="25" t="s">
        <v>575</v>
      </c>
    </row>
    <row r="63" spans="1:54" ht="213.75" x14ac:dyDescent="0.25">
      <c r="A63" s="3">
        <v>772</v>
      </c>
      <c r="B63" s="4">
        <v>349</v>
      </c>
      <c r="C63" s="3" t="s">
        <v>160</v>
      </c>
      <c r="D63" s="4" t="s">
        <v>161</v>
      </c>
      <c r="E63" s="5" t="s">
        <v>162</v>
      </c>
      <c r="F63" s="4" t="s">
        <v>50</v>
      </c>
      <c r="G63" s="4" t="s">
        <v>51</v>
      </c>
      <c r="H63" s="3" t="s">
        <v>163</v>
      </c>
      <c r="I63" s="4" t="s">
        <v>53</v>
      </c>
      <c r="J63" s="3" t="s">
        <v>164</v>
      </c>
      <c r="K63" s="3" t="s">
        <v>165</v>
      </c>
      <c r="L63" s="3" t="s">
        <v>675</v>
      </c>
      <c r="M63" s="4">
        <v>100</v>
      </c>
      <c r="N63" s="3" t="s">
        <v>166</v>
      </c>
      <c r="O63" s="4">
        <v>100</v>
      </c>
      <c r="P63" s="4">
        <v>98</v>
      </c>
      <c r="Q63" s="4" t="s">
        <v>153</v>
      </c>
      <c r="R63" s="3" t="s">
        <v>167</v>
      </c>
      <c r="S63" s="3" t="s">
        <v>168</v>
      </c>
      <c r="T63" s="4">
        <v>100</v>
      </c>
      <c r="U63" s="4">
        <v>100</v>
      </c>
      <c r="V63" s="4">
        <v>100</v>
      </c>
      <c r="W63" s="6">
        <v>300</v>
      </c>
      <c r="X63" s="7">
        <v>45664</v>
      </c>
      <c r="Y63" s="8">
        <v>100</v>
      </c>
      <c r="Z63" s="7">
        <v>45751</v>
      </c>
      <c r="AA63" s="8">
        <v>0</v>
      </c>
      <c r="AB63" s="7">
        <v>45845</v>
      </c>
      <c r="AC63" s="8">
        <v>100</v>
      </c>
      <c r="AD63" s="7">
        <v>45937</v>
      </c>
      <c r="AE63" s="8">
        <v>100</v>
      </c>
      <c r="AF63" s="13">
        <v>46049</v>
      </c>
      <c r="AG63" s="14">
        <v>100</v>
      </c>
      <c r="AH63" s="9"/>
      <c r="AI63" s="9"/>
      <c r="AJ63" s="9"/>
      <c r="AK63" s="9"/>
      <c r="AL63" s="9"/>
      <c r="AM63" s="9"/>
      <c r="AN63" s="9"/>
      <c r="AO63" s="9"/>
      <c r="AP63" s="9"/>
      <c r="AQ63" s="9"/>
      <c r="AR63" s="9"/>
      <c r="AS63" s="9"/>
      <c r="AT63" s="9"/>
      <c r="AU63" s="9"/>
      <c r="AV63" s="10" t="s">
        <v>625</v>
      </c>
      <c r="AW63" s="25" t="s">
        <v>614</v>
      </c>
      <c r="AX63" s="25" t="s">
        <v>676</v>
      </c>
      <c r="AY63" s="11" t="str">
        <f>IF(AG63 &lt; P63, "Crítico", IF(AG63 &lt;O63, "Aceptable", "Satisfactorio"))</f>
        <v>Satisfactorio</v>
      </c>
      <c r="AZ63" s="11" t="s">
        <v>490</v>
      </c>
      <c r="BA63" s="12" t="s">
        <v>536</v>
      </c>
      <c r="BB63" s="25" t="s">
        <v>677</v>
      </c>
    </row>
    <row r="64" spans="1:54" ht="171" x14ac:dyDescent="0.25">
      <c r="A64" s="3">
        <v>717</v>
      </c>
      <c r="B64" s="4">
        <v>324</v>
      </c>
      <c r="C64" s="3" t="s">
        <v>81</v>
      </c>
      <c r="D64" s="4" t="s">
        <v>63</v>
      </c>
      <c r="E64" s="5" t="s">
        <v>64</v>
      </c>
      <c r="F64" s="4" t="s">
        <v>50</v>
      </c>
      <c r="G64" s="4" t="s">
        <v>51</v>
      </c>
      <c r="H64" s="3" t="s">
        <v>82</v>
      </c>
      <c r="I64" s="4" t="s">
        <v>53</v>
      </c>
      <c r="J64" s="3" t="s">
        <v>83</v>
      </c>
      <c r="K64" s="3" t="s">
        <v>84</v>
      </c>
      <c r="L64" s="3" t="s">
        <v>85</v>
      </c>
      <c r="M64" s="4">
        <v>95</v>
      </c>
      <c r="N64" s="3" t="s">
        <v>86</v>
      </c>
      <c r="O64" s="4">
        <v>100</v>
      </c>
      <c r="P64" s="4">
        <v>90</v>
      </c>
      <c r="Q64" s="4" t="s">
        <v>58</v>
      </c>
      <c r="R64" s="3" t="s">
        <v>70</v>
      </c>
      <c r="S64" s="3" t="s">
        <v>87</v>
      </c>
      <c r="T64" s="4">
        <v>100</v>
      </c>
      <c r="U64" s="4">
        <v>100</v>
      </c>
      <c r="V64" s="4">
        <v>100</v>
      </c>
      <c r="W64" s="6">
        <v>390</v>
      </c>
      <c r="X64" s="7">
        <v>45751</v>
      </c>
      <c r="Y64" s="8">
        <v>100</v>
      </c>
      <c r="Z64" s="7">
        <v>45842</v>
      </c>
      <c r="AA64" s="8">
        <v>90</v>
      </c>
      <c r="AB64" s="7">
        <v>45938</v>
      </c>
      <c r="AC64" s="8">
        <v>100</v>
      </c>
      <c r="AD64" s="7">
        <v>46025</v>
      </c>
      <c r="AE64" s="8">
        <v>100</v>
      </c>
      <c r="AF64" s="11"/>
      <c r="AG64" s="11"/>
      <c r="AH64" s="9"/>
      <c r="AI64" s="9"/>
      <c r="AJ64" s="9"/>
      <c r="AK64" s="9"/>
      <c r="AL64" s="9"/>
      <c r="AM64" s="9"/>
      <c r="AN64" s="9"/>
      <c r="AO64" s="9"/>
      <c r="AP64" s="9"/>
      <c r="AQ64" s="9"/>
      <c r="AR64" s="9"/>
      <c r="AS64" s="9"/>
      <c r="AT64" s="9"/>
      <c r="AU64" s="9"/>
      <c r="AV64" s="10" t="s">
        <v>625</v>
      </c>
      <c r="AW64" s="25" t="s">
        <v>615</v>
      </c>
      <c r="AX64" s="25" t="s">
        <v>474</v>
      </c>
      <c r="AY64" s="11" t="str">
        <f>IF(AE64 &lt; P64, "Crítico", IF(AE64 &lt;O64, "Aceptable", "Satisfactorio"))</f>
        <v>Satisfactorio</v>
      </c>
      <c r="AZ64" s="11" t="s">
        <v>489</v>
      </c>
      <c r="BA64" s="12" t="s">
        <v>537</v>
      </c>
      <c r="BB64" s="25" t="s">
        <v>458</v>
      </c>
    </row>
    <row r="65" spans="1:54" ht="313.5" x14ac:dyDescent="0.25">
      <c r="A65" s="3">
        <v>442</v>
      </c>
      <c r="B65" s="4">
        <v>442</v>
      </c>
      <c r="C65" s="3" t="s">
        <v>62</v>
      </c>
      <c r="D65" s="4" t="s">
        <v>63</v>
      </c>
      <c r="E65" s="5" t="s">
        <v>64</v>
      </c>
      <c r="F65" s="4" t="s">
        <v>50</v>
      </c>
      <c r="G65" s="4" t="s">
        <v>51</v>
      </c>
      <c r="H65" s="3" t="s">
        <v>65</v>
      </c>
      <c r="I65" s="4" t="s">
        <v>53</v>
      </c>
      <c r="J65" s="3" t="s">
        <v>66</v>
      </c>
      <c r="K65" s="3" t="s">
        <v>67</v>
      </c>
      <c r="L65" s="3" t="s">
        <v>68</v>
      </c>
      <c r="M65" s="4">
        <v>100</v>
      </c>
      <c r="N65" s="3" t="s">
        <v>69</v>
      </c>
      <c r="O65" s="4">
        <v>100</v>
      </c>
      <c r="P65" s="4">
        <v>90</v>
      </c>
      <c r="Q65" s="4" t="s">
        <v>58</v>
      </c>
      <c r="R65" s="3" t="s">
        <v>70</v>
      </c>
      <c r="S65" s="3" t="s">
        <v>71</v>
      </c>
      <c r="T65" s="4">
        <v>100</v>
      </c>
      <c r="U65" s="4">
        <v>100</v>
      </c>
      <c r="V65" s="4">
        <v>100</v>
      </c>
      <c r="W65" s="6">
        <v>387</v>
      </c>
      <c r="X65" s="7">
        <v>45751</v>
      </c>
      <c r="Y65" s="8">
        <v>100</v>
      </c>
      <c r="Z65" s="7">
        <v>45842</v>
      </c>
      <c r="AA65" s="8">
        <v>95</v>
      </c>
      <c r="AB65" s="7">
        <v>45939</v>
      </c>
      <c r="AC65" s="8">
        <v>92</v>
      </c>
      <c r="AD65" s="7">
        <v>46027</v>
      </c>
      <c r="AE65" s="8">
        <v>100</v>
      </c>
      <c r="AF65" s="11"/>
      <c r="AG65" s="11"/>
      <c r="AH65" s="9"/>
      <c r="AI65" s="9"/>
      <c r="AJ65" s="9"/>
      <c r="AK65" s="9"/>
      <c r="AL65" s="9"/>
      <c r="AM65" s="9"/>
      <c r="AN65" s="9"/>
      <c r="AO65" s="9"/>
      <c r="AP65" s="9"/>
      <c r="AQ65" s="9"/>
      <c r="AR65" s="9"/>
      <c r="AS65" s="9"/>
      <c r="AT65" s="9"/>
      <c r="AU65" s="9"/>
      <c r="AV65" s="20" t="s">
        <v>624</v>
      </c>
      <c r="AW65" s="25" t="s">
        <v>616</v>
      </c>
      <c r="AX65" s="25" t="s">
        <v>475</v>
      </c>
      <c r="AY65" s="11" t="str">
        <f>IF(AE65 &lt; P65, "Crítico", IF(AE65 &lt;O65, "Aceptable", "Satisfactorio"))</f>
        <v>Satisfactorio</v>
      </c>
      <c r="AZ65" s="11" t="s">
        <v>489</v>
      </c>
      <c r="BA65" s="12" t="s">
        <v>538</v>
      </c>
      <c r="BB65" s="25" t="s">
        <v>576</v>
      </c>
    </row>
    <row r="66" spans="1:54" ht="185.25" x14ac:dyDescent="0.25">
      <c r="A66" s="3">
        <v>765</v>
      </c>
      <c r="B66" s="4">
        <v>264</v>
      </c>
      <c r="C66" s="3" t="s">
        <v>678</v>
      </c>
      <c r="D66" s="4" t="s">
        <v>48</v>
      </c>
      <c r="E66" s="5" t="s">
        <v>135</v>
      </c>
      <c r="F66" s="4" t="s">
        <v>50</v>
      </c>
      <c r="G66" s="4" t="s">
        <v>73</v>
      </c>
      <c r="H66" s="3" t="s">
        <v>142</v>
      </c>
      <c r="I66" s="4" t="s">
        <v>53</v>
      </c>
      <c r="J66" s="3" t="s">
        <v>143</v>
      </c>
      <c r="K66" s="3" t="s">
        <v>138</v>
      </c>
      <c r="L66" s="3" t="s">
        <v>144</v>
      </c>
      <c r="M66" s="4">
        <v>80</v>
      </c>
      <c r="N66" s="3" t="s">
        <v>145</v>
      </c>
      <c r="O66" s="4">
        <v>100</v>
      </c>
      <c r="P66" s="4">
        <v>70</v>
      </c>
      <c r="Q66" s="4" t="s">
        <v>58</v>
      </c>
      <c r="R66" s="3" t="s">
        <v>141</v>
      </c>
      <c r="S66" s="3"/>
      <c r="T66" s="4">
        <v>100</v>
      </c>
      <c r="U66" s="4">
        <v>100</v>
      </c>
      <c r="V66" s="4">
        <v>100</v>
      </c>
      <c r="W66" s="6">
        <v>200</v>
      </c>
      <c r="X66" s="7">
        <v>45672</v>
      </c>
      <c r="Y66" s="8">
        <v>100</v>
      </c>
      <c r="Z66" s="7">
        <v>46037</v>
      </c>
      <c r="AA66" s="8">
        <v>100</v>
      </c>
      <c r="AB66" s="11"/>
      <c r="AC66" s="11"/>
      <c r="AD66" s="11"/>
      <c r="AE66" s="11"/>
      <c r="AF66" s="11"/>
      <c r="AG66" s="11"/>
      <c r="AH66" s="9"/>
      <c r="AI66" s="9"/>
      <c r="AJ66" s="9"/>
      <c r="AK66" s="9"/>
      <c r="AL66" s="9"/>
      <c r="AM66" s="9"/>
      <c r="AN66" s="9"/>
      <c r="AO66" s="9"/>
      <c r="AP66" s="9"/>
      <c r="AQ66" s="9"/>
      <c r="AR66" s="9"/>
      <c r="AS66" s="9"/>
      <c r="AT66" s="9"/>
      <c r="AU66" s="9"/>
      <c r="AV66" s="11" t="s">
        <v>623</v>
      </c>
      <c r="AW66" s="25"/>
      <c r="AX66" s="25" t="s">
        <v>448</v>
      </c>
      <c r="AY66" s="11" t="str">
        <f>IF(AA66 &lt; P66, "Crítico", IF(AA66 &lt;O66, "Aceptable", "Satisfactorio"))</f>
        <v>Satisfactorio</v>
      </c>
      <c r="AZ66" s="11" t="s">
        <v>490</v>
      </c>
      <c r="BA66" s="12" t="s">
        <v>539</v>
      </c>
      <c r="BB66" s="25" t="s">
        <v>577</v>
      </c>
    </row>
    <row r="67" spans="1:54" ht="99.75" x14ac:dyDescent="0.25">
      <c r="A67" s="3">
        <v>766</v>
      </c>
      <c r="B67" s="4">
        <v>381</v>
      </c>
      <c r="C67" s="3" t="s">
        <v>146</v>
      </c>
      <c r="D67" s="4" t="s">
        <v>48</v>
      </c>
      <c r="E67" s="5" t="s">
        <v>135</v>
      </c>
      <c r="F67" s="4" t="s">
        <v>50</v>
      </c>
      <c r="G67" s="4" t="s">
        <v>73</v>
      </c>
      <c r="H67" s="3" t="s">
        <v>147</v>
      </c>
      <c r="I67" s="4" t="s">
        <v>53</v>
      </c>
      <c r="J67" s="3" t="s">
        <v>148</v>
      </c>
      <c r="K67" s="3" t="s">
        <v>138</v>
      </c>
      <c r="L67" s="3" t="s">
        <v>149</v>
      </c>
      <c r="M67" s="4">
        <v>100</v>
      </c>
      <c r="N67" s="3" t="s">
        <v>150</v>
      </c>
      <c r="O67" s="4">
        <v>100</v>
      </c>
      <c r="P67" s="4">
        <v>80</v>
      </c>
      <c r="Q67" s="4" t="s">
        <v>58</v>
      </c>
      <c r="R67" s="3" t="s">
        <v>141</v>
      </c>
      <c r="S67" s="3"/>
      <c r="T67" s="4">
        <v>100</v>
      </c>
      <c r="U67" s="4">
        <v>100</v>
      </c>
      <c r="V67" s="4">
        <v>100</v>
      </c>
      <c r="W67" s="6">
        <v>200</v>
      </c>
      <c r="X67" s="7">
        <v>45672</v>
      </c>
      <c r="Y67" s="8">
        <v>100</v>
      </c>
      <c r="Z67" s="7">
        <v>46037</v>
      </c>
      <c r="AA67" s="8">
        <v>100</v>
      </c>
      <c r="AB67" s="11"/>
      <c r="AC67" s="11"/>
      <c r="AD67" s="11"/>
      <c r="AE67" s="11"/>
      <c r="AF67" s="11"/>
      <c r="AG67" s="11"/>
      <c r="AH67" s="9"/>
      <c r="AI67" s="9"/>
      <c r="AJ67" s="9"/>
      <c r="AK67" s="9"/>
      <c r="AL67" s="9"/>
      <c r="AM67" s="9"/>
      <c r="AN67" s="9"/>
      <c r="AO67" s="9"/>
      <c r="AP67" s="9"/>
      <c r="AQ67" s="9"/>
      <c r="AR67" s="9"/>
      <c r="AS67" s="9"/>
      <c r="AT67" s="9"/>
      <c r="AU67" s="9"/>
      <c r="AV67" s="11" t="s">
        <v>623</v>
      </c>
      <c r="AW67" s="25"/>
      <c r="AX67" s="25" t="s">
        <v>448</v>
      </c>
      <c r="AY67" s="11" t="str">
        <f>IF(AA67 &lt; P67, "Crítico", IF(AA67 &lt;O67, "Aceptable", "Satisfactorio"))</f>
        <v>Satisfactorio</v>
      </c>
      <c r="AZ67" s="11" t="s">
        <v>490</v>
      </c>
      <c r="BA67" s="12" t="s">
        <v>540</v>
      </c>
      <c r="BB67" s="25" t="s">
        <v>578</v>
      </c>
    </row>
    <row r="68" spans="1:54" ht="128.25" x14ac:dyDescent="0.25">
      <c r="A68" s="3">
        <v>764</v>
      </c>
      <c r="B68" s="4">
        <v>382</v>
      </c>
      <c r="C68" s="3" t="s">
        <v>134</v>
      </c>
      <c r="D68" s="4" t="s">
        <v>48</v>
      </c>
      <c r="E68" s="5" t="s">
        <v>135</v>
      </c>
      <c r="F68" s="4" t="s">
        <v>50</v>
      </c>
      <c r="G68" s="4" t="s">
        <v>73</v>
      </c>
      <c r="H68" s="3" t="s">
        <v>136</v>
      </c>
      <c r="I68" s="4" t="s">
        <v>53</v>
      </c>
      <c r="J68" s="3" t="s">
        <v>137</v>
      </c>
      <c r="K68" s="3" t="s">
        <v>138</v>
      </c>
      <c r="L68" s="3" t="s">
        <v>139</v>
      </c>
      <c r="M68" s="4">
        <v>100</v>
      </c>
      <c r="N68" s="3" t="s">
        <v>140</v>
      </c>
      <c r="O68" s="4">
        <v>100</v>
      </c>
      <c r="P68" s="4">
        <v>100</v>
      </c>
      <c r="Q68" s="4" t="s">
        <v>58</v>
      </c>
      <c r="R68" s="3" t="s">
        <v>141</v>
      </c>
      <c r="S68" s="3"/>
      <c r="T68" s="4">
        <v>100</v>
      </c>
      <c r="U68" s="4">
        <v>100</v>
      </c>
      <c r="V68" s="4">
        <v>100</v>
      </c>
      <c r="W68" s="6">
        <v>200</v>
      </c>
      <c r="X68" s="7">
        <v>45672</v>
      </c>
      <c r="Y68" s="8">
        <v>100</v>
      </c>
      <c r="Z68" s="7">
        <v>46037</v>
      </c>
      <c r="AA68" s="8">
        <v>100</v>
      </c>
      <c r="AB68" s="11"/>
      <c r="AC68" s="11"/>
      <c r="AD68" s="11"/>
      <c r="AE68" s="11"/>
      <c r="AF68" s="11"/>
      <c r="AG68" s="11"/>
      <c r="AH68" s="9"/>
      <c r="AI68" s="9"/>
      <c r="AJ68" s="9"/>
      <c r="AK68" s="9"/>
      <c r="AL68" s="9"/>
      <c r="AM68" s="9"/>
      <c r="AN68" s="9"/>
      <c r="AO68" s="9"/>
      <c r="AP68" s="9"/>
      <c r="AQ68" s="9"/>
      <c r="AR68" s="9"/>
      <c r="AS68" s="9"/>
      <c r="AT68" s="9"/>
      <c r="AU68" s="9"/>
      <c r="AV68" s="11" t="s">
        <v>623</v>
      </c>
      <c r="AW68" s="25"/>
      <c r="AX68" s="25" t="s">
        <v>448</v>
      </c>
      <c r="AY68" s="11" t="str">
        <f>IF(AA68 &lt; P68, "Crítico", IF(AA68 &lt;O68, "Aceptable", "Satisfactorio"))</f>
        <v>Satisfactorio</v>
      </c>
      <c r="AZ68" s="11" t="s">
        <v>490</v>
      </c>
      <c r="BA68" s="12" t="s">
        <v>541</v>
      </c>
      <c r="BB68" s="25" t="s">
        <v>578</v>
      </c>
    </row>
    <row r="69" spans="1:54" ht="185.25" x14ac:dyDescent="0.25">
      <c r="A69" s="3">
        <v>767</v>
      </c>
      <c r="B69" s="4">
        <v>430</v>
      </c>
      <c r="C69" s="3" t="s">
        <v>679</v>
      </c>
      <c r="D69" s="4" t="s">
        <v>48</v>
      </c>
      <c r="E69" s="5" t="s">
        <v>135</v>
      </c>
      <c r="F69" s="4" t="s">
        <v>50</v>
      </c>
      <c r="G69" s="4" t="s">
        <v>73</v>
      </c>
      <c r="H69" s="3" t="s">
        <v>142</v>
      </c>
      <c r="I69" s="4" t="s">
        <v>53</v>
      </c>
      <c r="J69" s="3" t="s">
        <v>151</v>
      </c>
      <c r="K69" s="3" t="s">
        <v>131</v>
      </c>
      <c r="L69" s="3" t="s">
        <v>152</v>
      </c>
      <c r="M69" s="4">
        <v>100</v>
      </c>
      <c r="N69" s="3" t="s">
        <v>680</v>
      </c>
      <c r="O69" s="4">
        <v>100</v>
      </c>
      <c r="P69" s="4">
        <v>90</v>
      </c>
      <c r="Q69" s="4" t="s">
        <v>153</v>
      </c>
      <c r="R69" s="3" t="s">
        <v>141</v>
      </c>
      <c r="S69" s="3" t="s">
        <v>681</v>
      </c>
      <c r="T69" s="4">
        <v>100</v>
      </c>
      <c r="U69" s="4">
        <v>100</v>
      </c>
      <c r="V69" s="4">
        <v>100</v>
      </c>
      <c r="W69" s="6">
        <v>200</v>
      </c>
      <c r="X69" s="7">
        <v>45672</v>
      </c>
      <c r="Y69" s="8">
        <v>100</v>
      </c>
      <c r="Z69" s="7">
        <v>46037</v>
      </c>
      <c r="AA69" s="8">
        <v>100</v>
      </c>
      <c r="AB69" s="11"/>
      <c r="AC69" s="11"/>
      <c r="AD69" s="11"/>
      <c r="AE69" s="11"/>
      <c r="AF69" s="11"/>
      <c r="AG69" s="11"/>
      <c r="AH69" s="9"/>
      <c r="AI69" s="9"/>
      <c r="AJ69" s="9"/>
      <c r="AK69" s="9"/>
      <c r="AL69" s="9"/>
      <c r="AM69" s="9"/>
      <c r="AN69" s="9"/>
      <c r="AO69" s="9"/>
      <c r="AP69" s="9"/>
      <c r="AQ69" s="9"/>
      <c r="AR69" s="9"/>
      <c r="AS69" s="9"/>
      <c r="AT69" s="9"/>
      <c r="AU69" s="9"/>
      <c r="AV69" s="11" t="s">
        <v>623</v>
      </c>
      <c r="AW69" s="25"/>
      <c r="AX69" s="25" t="s">
        <v>448</v>
      </c>
      <c r="AY69" s="11" t="str">
        <f>IF(AA69 &lt; P69, "Crítico", IF(AA69 &lt;O69, "Aceptable", "Satisfactorio"))</f>
        <v>Satisfactorio</v>
      </c>
      <c r="AZ69" s="11" t="s">
        <v>490</v>
      </c>
      <c r="BA69" s="12" t="s">
        <v>542</v>
      </c>
      <c r="BB69" s="25" t="s">
        <v>578</v>
      </c>
    </row>
    <row r="73" spans="1:54" x14ac:dyDescent="0.25">
      <c r="B73" s="26" t="s">
        <v>442</v>
      </c>
      <c r="C73" s="26" t="s">
        <v>443</v>
      </c>
    </row>
    <row r="74" spans="1:54" x14ac:dyDescent="0.25">
      <c r="B74" s="29"/>
      <c r="C74" s="9" t="s">
        <v>441</v>
      </c>
    </row>
    <row r="75" spans="1:54" x14ac:dyDescent="0.25">
      <c r="B75" s="30"/>
      <c r="C75" s="9" t="s">
        <v>440</v>
      </c>
    </row>
    <row r="76" spans="1:54" x14ac:dyDescent="0.25">
      <c r="B76" s="31"/>
      <c r="C76" s="9" t="s">
        <v>439</v>
      </c>
    </row>
    <row r="77" spans="1:54" x14ac:dyDescent="0.25">
      <c r="B77" s="32"/>
      <c r="C77" s="9" t="s">
        <v>438</v>
      </c>
    </row>
  </sheetData>
  <autoFilter ref="A6:BB69" xr:uid="{D6B3C8C2-84A9-4B45-BC7F-A08D8B68097C}"/>
  <mergeCells count="2">
    <mergeCell ref="B5:BB5"/>
    <mergeCell ref="B1:BB4"/>
  </mergeCells>
  <conditionalFormatting sqref="AY7:AY69">
    <cfRule type="cellIs" dxfId="2" priority="1" operator="equal">
      <formula>"Crítico"</formula>
    </cfRule>
    <cfRule type="cellIs" dxfId="1" priority="2" operator="equal">
      <formula>"Aceptable"</formula>
    </cfRule>
    <cfRule type="cellIs" dxfId="0" priority="3" operator="equal">
      <formula>"Satisfactorio"</formula>
    </cfRule>
  </conditionalFormatting>
  <pageMargins left="0.75" right="0.75" top="0.75" bottom="0.5" header="0.5" footer="0.7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Seguimiento</vt:lpstr>
      <vt:lpstr>'Matriz Seguimiento'!PRUEBA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Andrei Lopez Charry</dc:creator>
  <cp:lastModifiedBy>Andrei Lopez Charry</cp:lastModifiedBy>
  <dcterms:created xsi:type="dcterms:W3CDTF">2026-01-24T00:26:32Z</dcterms:created>
  <dcterms:modified xsi:type="dcterms:W3CDTF">2026-03-04T16:33:50Z</dcterms:modified>
</cp:coreProperties>
</file>